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A6AC2988-0555-4658-9B74-94135A080DD7}" xr6:coauthVersionLast="47" xr6:coauthVersionMax="47" xr10:uidLastSave="{00000000-0000-0000-0000-000000000000}"/>
  <bookViews>
    <workbookView xWindow="-108" yWindow="-108" windowWidth="23256" windowHeight="12576" xr2:uid="{BF4B24AA-4422-4861-87F6-8F78B32463DA}"/>
  </bookViews>
  <sheets>
    <sheet name="申込データ記入シート (申し込み用紙)_Inc72" sheetId="28" r:id="rId1"/>
    <sheet name="申込データ記入シート(ミッション情報)_Inc72" sheetId="29" r:id="rId2"/>
    <sheet name="軌道上使用調整可能物品一覧" sheetId="3" r:id="rId3"/>
    <sheet name="運用フロー" sheetId="10" r:id="rId4"/>
    <sheet name="運用シナリオ" sheetId="9" r:id="rId5"/>
    <sheet name="物品情報" sheetId="16" r:id="rId6"/>
    <sheet name="例→" sheetId="25" r:id="rId7"/>
    <sheet name="実験例１" sheetId="21" r:id="rId8"/>
    <sheet name="運用フロー (例)" sheetId="17" r:id="rId9"/>
    <sheet name="運用シナリオ (例)" sheetId="18" r:id="rId10"/>
    <sheet name="物品情報 (例)" sheetId="23" r:id="rId11"/>
    <sheet name="作業用→" sheetId="1" r:id="rId12"/>
    <sheet name="詳細情報" sheetId="11" r:id="rId13"/>
    <sheet name="更新履歴" sheetId="30" r:id="rId14"/>
  </sheets>
  <externalReferences>
    <externalReference r:id="rId15"/>
    <externalReference r:id="rId16"/>
  </externalReferences>
  <definedNames>
    <definedName name="_xlnm._FilterDatabase" localSheetId="2" hidden="1">軌道上使用調整可能物品一覧!$C$4:$J$106</definedName>
    <definedName name="a">#REF!</definedName>
    <definedName name="b">#REF!</definedName>
    <definedName name="CBEF_01">#REF!</definedName>
    <definedName name="CBEF_02">#REF!</definedName>
    <definedName name="CBEF_02a">#REF!</definedName>
    <definedName name="CBEF_02b">#REF!</definedName>
    <definedName name="CBEF_02c">#REF!</definedName>
    <definedName name="CBEF_03">#REF!</definedName>
    <definedName name="CBEF_04">#REF!</definedName>
    <definedName name="CBEF_05">#REF!</definedName>
    <definedName name="CBEF_05a">#REF!</definedName>
    <definedName name="CBEF_05b">#REF!</definedName>
    <definedName name="CBEF_05c">#REF!</definedName>
    <definedName name="CBEF_05d">#REF!</definedName>
    <definedName name="CBEF_06">#REF!</definedName>
    <definedName name="CBEF_06a">#REF!</definedName>
    <definedName name="CBEF_06b">#REF!</definedName>
    <definedName name="CBEF_07">#REF!</definedName>
    <definedName name="CBEF_08">#REF!</definedName>
    <definedName name="CREW_01">#REF!</definedName>
    <definedName name="CREW_02">#REF!</definedName>
    <definedName name="CREW_02a">#REF!</definedName>
    <definedName name="CREW_02b">#REF!</definedName>
    <definedName name="CREW_02c">#REF!</definedName>
    <definedName name="CREW_03a">#REF!</definedName>
    <definedName name="CREW_03b">#REF!</definedName>
    <definedName name="CREW_04a">#REF!</definedName>
    <definedName name="CREW_04b">#REF!</definedName>
    <definedName name="CREW_04c">#REF!</definedName>
    <definedName name="CREW_04d">#REF!</definedName>
    <definedName name="CREW_04e">#REF!</definedName>
    <definedName name="CREW_04f">#REF!</definedName>
    <definedName name="CREW_04g">#REF!</definedName>
    <definedName name="CREW_04h">#REF!</definedName>
    <definedName name="CREW_05">#REF!</definedName>
    <definedName name="CREW_06">#REF!</definedName>
    <definedName name="CREW_06a">#REF!</definedName>
    <definedName name="CREW_06b">#REF!</definedName>
    <definedName name="CREW_07">#REF!</definedName>
    <definedName name="CREW_07a">#REF!</definedName>
    <definedName name="CREW_07b">#REF!</definedName>
    <definedName name="CREW_08">#REF!</definedName>
    <definedName name="CREW_09">#REF!</definedName>
    <definedName name="CREW_10">#REF!</definedName>
    <definedName name="CREW_11">#REF!</definedName>
    <definedName name="CREW_12">#REF!</definedName>
    <definedName name="d">#REF!</definedName>
    <definedName name="e">#REF!</definedName>
    <definedName name="f">#REF!</definedName>
    <definedName name="Flight">#REF!</definedName>
    <definedName name="g">#REF!</definedName>
    <definedName name="h">#REF!</definedName>
    <definedName name="i">#REF!</definedName>
    <definedName name="IPU_01">#REF!</definedName>
    <definedName name="IPU_02">#REF!</definedName>
    <definedName name="IPU_03">#REF!</definedName>
    <definedName name="IPU_04">#REF!</definedName>
    <definedName name="IPU_05">#REF!</definedName>
    <definedName name="IPU_06">#REF!</definedName>
    <definedName name="IPU_07">#REF!</definedName>
    <definedName name="IPU_8">#REF!</definedName>
    <definedName name="j">#REF!</definedName>
    <definedName name="k">#REF!</definedName>
    <definedName name="l">#REF!</definedName>
    <definedName name="m">#REF!</definedName>
    <definedName name="n">#REF!</definedName>
    <definedName name="NASA_01">#REF!</definedName>
    <definedName name="NASA_01b">#REF!</definedName>
    <definedName name="NASA_02">#REF!</definedName>
    <definedName name="NASA_03a">#REF!</definedName>
    <definedName name="NASA_03b">#REF!</definedName>
    <definedName name="NASA_03c">#REF!</definedName>
    <definedName name="NASA_03d">#REF!</definedName>
    <definedName name="NASA_04">#REF!</definedName>
    <definedName name="o">#REF!</definedName>
    <definedName name="Payloads">'[1]000200Parameters'!$AE$2:$AE$90</definedName>
    <definedName name="PIMsDynamicRange">OFFSET([2]PIMs!$A$1,1,0,COUNTA([2]PIMs!$A$1:$A$65536),1)</definedName>
    <definedName name="Pre_Post">'[1]000200Parameters'!$P$2:$P$3</definedName>
    <definedName name="_xlnm.Print_Area" localSheetId="0">'申込データ記入シート (申し込み用紙)_Inc72'!$A$1:$H$37</definedName>
    <definedName name="_xlnm.Print_Area" localSheetId="1">'申込データ記入シート(ミッション情報)_Inc72'!$A$1:$H$185</definedName>
    <definedName name="RYUTAI_01">#REF!</definedName>
    <definedName name="RYUTAI_02">#REF!</definedName>
    <definedName name="S50_R5C2">'[1]000200Parameters'!$E$2</definedName>
    <definedName name="SAIBO_01">#REF!</definedName>
    <definedName name="SAIBO_02">#REF!</definedName>
    <definedName name="あ">#REF!</definedName>
    <definedName name="禁止文字">#REF!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6" l="1"/>
  <c r="H15" i="16"/>
  <c r="H31" i="23"/>
  <c r="H20" i="23"/>
  <c r="E31" i="18"/>
  <c r="D26" i="18"/>
  <c r="F73" i="18"/>
  <c r="F74" i="18"/>
  <c r="F75" i="18"/>
  <c r="F76" i="18"/>
  <c r="F77" i="18"/>
  <c r="F78" i="18"/>
  <c r="F24" i="18"/>
  <c r="F8" i="9"/>
  <c r="F9" i="9"/>
  <c r="F10" i="9"/>
  <c r="F11" i="9"/>
  <c r="F12" i="9"/>
  <c r="F13" i="9"/>
  <c r="F14" i="9"/>
  <c r="F15" i="9"/>
  <c r="F17" i="9"/>
  <c r="F18" i="9"/>
  <c r="F19" i="9"/>
  <c r="F20" i="9"/>
  <c r="F21" i="9"/>
  <c r="F22" i="9"/>
  <c r="F23" i="9"/>
  <c r="F24" i="9"/>
  <c r="F25" i="9"/>
  <c r="F26" i="9"/>
  <c r="F27" i="9"/>
  <c r="F28" i="9"/>
  <c r="F29" i="9"/>
  <c r="F30" i="9"/>
  <c r="F32" i="9"/>
  <c r="F33" i="9"/>
  <c r="F34" i="9"/>
  <c r="F35" i="9"/>
  <c r="F36" i="9"/>
  <c r="F7" i="9"/>
  <c r="F10" i="18"/>
  <c r="F11" i="18"/>
  <c r="F12" i="18"/>
  <c r="F13" i="18"/>
  <c r="F14" i="18"/>
  <c r="F15" i="18"/>
  <c r="F16" i="18"/>
  <c r="F17" i="18"/>
  <c r="F20" i="18"/>
  <c r="F21" i="18"/>
  <c r="F22" i="18"/>
  <c r="F23" i="18"/>
  <c r="F25" i="18"/>
  <c r="F26" i="18"/>
  <c r="F27" i="18"/>
  <c r="F28" i="18"/>
  <c r="F30" i="18"/>
  <c r="F32" i="18"/>
  <c r="F33" i="18"/>
  <c r="F34" i="18"/>
  <c r="F35" i="18"/>
  <c r="F37" i="18"/>
  <c r="F38" i="18"/>
  <c r="F39" i="18"/>
  <c r="F40" i="18"/>
  <c r="F41" i="18"/>
  <c r="F9" i="18"/>
  <c r="F31" i="18" l="1"/>
  <c r="E1" i="18" s="1"/>
  <c r="E1" i="9"/>
  <c r="D78" i="18"/>
  <c r="D77" i="18"/>
  <c r="D76" i="18"/>
  <c r="D75" i="18"/>
  <c r="D74" i="18"/>
  <c r="D73" i="18"/>
  <c r="D72" i="18"/>
  <c r="D71" i="18"/>
  <c r="D70" i="18"/>
  <c r="D69" i="18"/>
  <c r="D67" i="18"/>
  <c r="D66" i="18"/>
  <c r="D65" i="18"/>
  <c r="D64" i="18"/>
  <c r="D63" i="18"/>
  <c r="D62" i="18"/>
  <c r="D61" i="18"/>
  <c r="D60" i="18"/>
  <c r="D59" i="18"/>
  <c r="D58" i="18"/>
  <c r="D57" i="18"/>
  <c r="D56" i="18"/>
  <c r="D55" i="18"/>
  <c r="D54" i="18"/>
  <c r="D52" i="18"/>
  <c r="D51" i="18"/>
  <c r="D50" i="18"/>
  <c r="D49" i="18"/>
  <c r="D48" i="18"/>
  <c r="D47" i="18"/>
  <c r="D46" i="18"/>
  <c r="D45" i="18"/>
  <c r="D44" i="18"/>
  <c r="D41" i="18"/>
  <c r="D40" i="18"/>
  <c r="D39" i="18"/>
  <c r="D38" i="18"/>
  <c r="D37" i="18"/>
  <c r="D35" i="18"/>
  <c r="D34" i="18"/>
  <c r="D33" i="18"/>
  <c r="D32" i="18"/>
  <c r="D31" i="18"/>
  <c r="D30" i="18"/>
  <c r="D28" i="18"/>
  <c r="D27" i="18"/>
  <c r="D25" i="18"/>
  <c r="D24" i="18"/>
  <c r="D22" i="18"/>
  <c r="D21" i="18"/>
  <c r="D20" i="18"/>
  <c r="D17" i="18"/>
  <c r="D16" i="18"/>
  <c r="D15" i="18"/>
  <c r="D14" i="18"/>
  <c r="D13" i="18"/>
  <c r="D12" i="18"/>
  <c r="D11" i="18"/>
  <c r="D10" i="18"/>
  <c r="D9" i="18"/>
  <c r="D69" i="9" l="1"/>
  <c r="D70" i="9"/>
  <c r="D71" i="9"/>
  <c r="D72" i="9"/>
  <c r="D73" i="9"/>
  <c r="D57" i="9"/>
  <c r="D58" i="9"/>
  <c r="D59" i="9"/>
  <c r="D60" i="9"/>
  <c r="D61" i="9"/>
  <c r="D62" i="9"/>
  <c r="D43" i="9"/>
  <c r="D44" i="9"/>
  <c r="D45" i="9"/>
  <c r="D46" i="9"/>
  <c r="D47" i="9"/>
  <c r="D30" i="9"/>
  <c r="D25" i="9"/>
  <c r="D26" i="9"/>
  <c r="D27" i="9"/>
  <c r="D28" i="9"/>
  <c r="D29" i="9"/>
  <c r="D11" i="9"/>
  <c r="D12" i="9"/>
  <c r="D13" i="9"/>
  <c r="D14" i="9"/>
  <c r="D15" i="9"/>
  <c r="D40" i="9"/>
  <c r="D41" i="9"/>
  <c r="D42" i="9"/>
  <c r="D49" i="9"/>
  <c r="D50" i="9"/>
  <c r="D51" i="9"/>
  <c r="D52" i="9"/>
  <c r="D53" i="9"/>
  <c r="D54" i="9"/>
  <c r="D55" i="9"/>
  <c r="D56" i="9"/>
  <c r="D64" i="9"/>
  <c r="D65" i="9"/>
  <c r="D66" i="9"/>
  <c r="D67" i="9"/>
  <c r="D68" i="9"/>
  <c r="D39" i="9"/>
  <c r="D17" i="9"/>
  <c r="D18" i="9"/>
  <c r="D19" i="9"/>
  <c r="D20" i="9"/>
  <c r="D21" i="9"/>
  <c r="D22" i="9"/>
  <c r="D23" i="9"/>
  <c r="D24" i="9"/>
  <c r="D32" i="9"/>
  <c r="D33" i="9"/>
  <c r="D34" i="9"/>
  <c r="D35" i="9"/>
  <c r="D36" i="9"/>
  <c r="D8" i="9"/>
  <c r="D9" i="9"/>
  <c r="D10" i="9"/>
  <c r="D7" i="9"/>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<sst xmlns="http://schemas.openxmlformats.org/spreadsheetml/2006/main" count="2495" uniqueCount="1031">
  <si>
    <t>ユーザ</t>
    <phoneticPr fontId="3"/>
  </si>
  <si>
    <t>JAXAマイルストーン</t>
    <phoneticPr fontId="3"/>
  </si>
  <si>
    <t>▼申請〆</t>
    <phoneticPr fontId="3"/>
  </si>
  <si>
    <t>▼拡大利用会議</t>
    <rPh sb="1" eb="3">
      <t>カクダイ</t>
    </rPh>
    <rPh sb="3" eb="5">
      <t>リヨウ</t>
    </rPh>
    <rPh sb="5" eb="7">
      <t>カイギ</t>
    </rPh>
    <phoneticPr fontId="3"/>
  </si>
  <si>
    <t>▼Prelim OOS</t>
    <phoneticPr fontId="3"/>
  </si>
  <si>
    <t>▼準備確認会</t>
    <rPh sb="1" eb="3">
      <t>ジュンビ</t>
    </rPh>
    <rPh sb="3" eb="5">
      <t>カクニン</t>
    </rPh>
    <rPh sb="5" eb="6">
      <t>カイ</t>
    </rPh>
    <phoneticPr fontId="3"/>
  </si>
  <si>
    <t>▼Final OOS</t>
    <phoneticPr fontId="3"/>
  </si>
  <si>
    <t>▼輸送機打上</t>
    <rPh sb="1" eb="4">
      <t>ユソウキ</t>
    </rPh>
    <rPh sb="4" eb="6">
      <t>ウチアゲ</t>
    </rPh>
    <phoneticPr fontId="3"/>
  </si>
  <si>
    <t>Inc. 69</t>
    <phoneticPr fontId="3"/>
  </si>
  <si>
    <t>Inc. 70</t>
    <phoneticPr fontId="3"/>
  </si>
  <si>
    <t>Inc. 71</t>
    <phoneticPr fontId="3"/>
  </si>
  <si>
    <t>TBD</t>
    <phoneticPr fontId="3"/>
  </si>
  <si>
    <t>★打上品引渡し</t>
    <rPh sb="1" eb="4">
      <t>ウチアゲヒン</t>
    </rPh>
    <rPh sb="4" eb="6">
      <t>ヒキワタ</t>
    </rPh>
    <phoneticPr fontId="3"/>
  </si>
  <si>
    <t>★Launch</t>
    <phoneticPr fontId="3"/>
  </si>
  <si>
    <t>ミッション構想</t>
    <rPh sb="5" eb="7">
      <t>コウソウ</t>
    </rPh>
    <phoneticPr fontId="3"/>
  </si>
  <si>
    <t>▼ミッション要求整理</t>
    <rPh sb="6" eb="8">
      <t>ヨウキュウ</t>
    </rPh>
    <rPh sb="8" eb="10">
      <t>セイリ</t>
    </rPh>
    <phoneticPr fontId="3"/>
  </si>
  <si>
    <t>　 ▼契約</t>
    <rPh sb="3" eb="5">
      <t>ケイヤク</t>
    </rPh>
    <phoneticPr fontId="3"/>
  </si>
  <si>
    <t>▼詳細情報提出</t>
    <rPh sb="1" eb="3">
      <t>ショウサイ</t>
    </rPh>
    <rPh sb="3" eb="5">
      <t>ジョウホウ</t>
    </rPh>
    <rPh sb="5" eb="7">
      <t>テイシュツ</t>
    </rPh>
    <phoneticPr fontId="3"/>
  </si>
  <si>
    <t>JAXA</t>
    <phoneticPr fontId="3"/>
  </si>
  <si>
    <t>▼公募開始</t>
    <rPh sb="1" eb="3">
      <t>コウボ</t>
    </rPh>
    <rPh sb="3" eb="5">
      <t>カイシ</t>
    </rPh>
    <phoneticPr fontId="3"/>
  </si>
  <si>
    <t>▼精査→採択→▼契約　　　▼エントリ</t>
    <rPh sb="1" eb="3">
      <t>セイサ</t>
    </rPh>
    <rPh sb="4" eb="6">
      <t>サイタク</t>
    </rPh>
    <rPh sb="8" eb="10">
      <t>ケイヤク</t>
    </rPh>
    <phoneticPr fontId="3"/>
  </si>
  <si>
    <t>▼キックオフ・詳細情報調整</t>
    <rPh sb="7" eb="9">
      <t>ショウサイ</t>
    </rPh>
    <rPh sb="9" eb="11">
      <t>ジョウホウ</t>
    </rPh>
    <rPh sb="11" eb="13">
      <t>チョウセイ</t>
    </rPh>
    <phoneticPr fontId="3"/>
  </si>
  <si>
    <t>装置開発・安全審査</t>
    <rPh sb="0" eb="2">
      <t>ソウチ</t>
    </rPh>
    <rPh sb="2" eb="4">
      <t>カイハツ</t>
    </rPh>
    <rPh sb="5" eb="9">
      <t>アンゼンシンサ</t>
    </rPh>
    <phoneticPr fontId="3"/>
  </si>
  <si>
    <t>▼装置開発</t>
    <rPh sb="1" eb="3">
      <t>ソウチ</t>
    </rPh>
    <rPh sb="3" eb="5">
      <t>カイハツ</t>
    </rPh>
    <phoneticPr fontId="3"/>
  </si>
  <si>
    <t>▼申請時に一次情報提出</t>
    <phoneticPr fontId="3"/>
  </si>
  <si>
    <t>▼検証試験</t>
    <rPh sb="1" eb="5">
      <t>ケンショウシケン</t>
    </rPh>
    <phoneticPr fontId="3"/>
  </si>
  <si>
    <t>▼検証試験完了・詳細情報提出</t>
    <rPh sb="1" eb="5">
      <t>ケンショウシケン</t>
    </rPh>
    <rPh sb="5" eb="7">
      <t>カンリョウ</t>
    </rPh>
    <phoneticPr fontId="3"/>
  </si>
  <si>
    <t>▼安全審査資料作成・事前調整・技術評価</t>
    <rPh sb="1" eb="5">
      <t>アンゼンシンサ</t>
    </rPh>
    <rPh sb="5" eb="7">
      <t>シリョウ</t>
    </rPh>
    <rPh sb="7" eb="9">
      <t>サクセイ</t>
    </rPh>
    <rPh sb="10" eb="14">
      <t>ジゼンチョウセイ</t>
    </rPh>
    <rPh sb="15" eb="19">
      <t>ギジュツヒョウカ</t>
    </rPh>
    <phoneticPr fontId="3"/>
  </si>
  <si>
    <t>▼安全審査Phase012完了</t>
    <rPh sb="1" eb="5">
      <t>アンゼンシンサ</t>
    </rPh>
    <rPh sb="13" eb="15">
      <t>カンリョウ</t>
    </rPh>
    <phoneticPr fontId="3"/>
  </si>
  <si>
    <t>▼安全審査Phase3完了</t>
    <rPh sb="1" eb="5">
      <t>アンゼンシンサ</t>
    </rPh>
    <rPh sb="11" eb="13">
      <t>カンリョウ</t>
    </rPh>
    <phoneticPr fontId="3"/>
  </si>
  <si>
    <t>計画調整</t>
    <rPh sb="0" eb="2">
      <t>ケイカク</t>
    </rPh>
    <rPh sb="2" eb="4">
      <t>チョウセイ</t>
    </rPh>
    <phoneticPr fontId="3"/>
  </si>
  <si>
    <t>▼資料作成▼エントリ</t>
    <rPh sb="1" eb="3">
      <t>シリョウ</t>
    </rPh>
    <rPh sb="3" eb="5">
      <t>サクセイ</t>
    </rPh>
    <phoneticPr fontId="3"/>
  </si>
  <si>
    <t>▼計画系調整・問い合わせ対応</t>
    <rPh sb="1" eb="3">
      <t>ケイカク</t>
    </rPh>
    <rPh sb="3" eb="4">
      <t>ケイ</t>
    </rPh>
    <rPh sb="4" eb="6">
      <t>チョウセイ</t>
    </rPh>
    <rPh sb="7" eb="8">
      <t>ト</t>
    </rPh>
    <rPh sb="9" eb="10">
      <t>ア</t>
    </rPh>
    <rPh sb="12" eb="14">
      <t>タイオウ</t>
    </rPh>
    <phoneticPr fontId="3"/>
  </si>
  <si>
    <t>▼計画最新化</t>
    <rPh sb="1" eb="3">
      <t>ケイカク</t>
    </rPh>
    <rPh sb="3" eb="6">
      <t>サイシンカ</t>
    </rPh>
    <phoneticPr fontId="3"/>
  </si>
  <si>
    <t>▼準備確認会対応</t>
    <rPh sb="1" eb="3">
      <t>ジュンビ</t>
    </rPh>
    <rPh sb="3" eb="5">
      <t>カクニン</t>
    </rPh>
    <rPh sb="5" eb="6">
      <t>カイ</t>
    </rPh>
    <rPh sb="6" eb="8">
      <t>タイオウ</t>
    </rPh>
    <phoneticPr fontId="3"/>
  </si>
  <si>
    <t>物品準備</t>
    <rPh sb="0" eb="2">
      <t>ブッピン</t>
    </rPh>
    <rPh sb="2" eb="4">
      <t>ジュンビ</t>
    </rPh>
    <phoneticPr fontId="3"/>
  </si>
  <si>
    <t>▼ラベル受領</t>
    <rPh sb="4" eb="6">
      <t>ジュリョウ</t>
    </rPh>
    <phoneticPr fontId="3"/>
  </si>
  <si>
    <t>▼該非・検疫</t>
    <rPh sb="1" eb="3">
      <t>ガイヒ</t>
    </rPh>
    <rPh sb="4" eb="6">
      <t>ケンエキ</t>
    </rPh>
    <phoneticPr fontId="3"/>
  </si>
  <si>
    <t>　▼物品準備</t>
    <rPh sb="2" eb="4">
      <t>ブッピン</t>
    </rPh>
    <rPh sb="4" eb="6">
      <t>ジュンビ</t>
    </rPh>
    <phoneticPr fontId="3"/>
  </si>
  <si>
    <t>▼資料作成▼打上/回収物品登録</t>
    <rPh sb="1" eb="3">
      <t>シリョウ</t>
    </rPh>
    <rPh sb="3" eb="5">
      <t>サクセイ</t>
    </rPh>
    <phoneticPr fontId="3"/>
  </si>
  <si>
    <t>▼物品名称(OpNom)登録</t>
    <rPh sb="1" eb="3">
      <t>ブッピン</t>
    </rPh>
    <rPh sb="3" eb="5">
      <t>メイショウ</t>
    </rPh>
    <rPh sb="12" eb="14">
      <t>トウロク</t>
    </rPh>
    <phoneticPr fontId="3"/>
  </si>
  <si>
    <t>▼梱包調整</t>
    <rPh sb="1" eb="3">
      <t>コンポウ</t>
    </rPh>
    <rPh sb="3" eb="5">
      <t>チョウセイ</t>
    </rPh>
    <phoneticPr fontId="3"/>
  </si>
  <si>
    <t>▼ラベル申請</t>
    <rPh sb="4" eb="6">
      <t>シンセイ</t>
    </rPh>
    <phoneticPr fontId="3"/>
  </si>
  <si>
    <t>▼ラベル送付</t>
    <rPh sb="4" eb="6">
      <t>ソウフ</t>
    </rPh>
    <phoneticPr fontId="3"/>
  </si>
  <si>
    <t>▼輸送調整</t>
    <rPh sb="1" eb="3">
      <t>ユソウ</t>
    </rPh>
    <rPh sb="3" eb="5">
      <t>チョウセイ</t>
    </rPh>
    <phoneticPr fontId="3"/>
  </si>
  <si>
    <t>▼輸出手続き</t>
    <rPh sb="1" eb="3">
      <t>ユシュツ</t>
    </rPh>
    <rPh sb="3" eb="5">
      <t>テツヅ</t>
    </rPh>
    <phoneticPr fontId="3"/>
  </si>
  <si>
    <t>　　　　▼物品受領・確認</t>
    <rPh sb="5" eb="7">
      <t>ブッピン</t>
    </rPh>
    <rPh sb="7" eb="9">
      <t>ジュリョウ</t>
    </rPh>
    <rPh sb="10" eb="12">
      <t>カクニン</t>
    </rPh>
    <phoneticPr fontId="3"/>
  </si>
  <si>
    <t>運用調整・準備</t>
    <rPh sb="0" eb="2">
      <t>ウンヨウ</t>
    </rPh>
    <rPh sb="2" eb="4">
      <t>チョウセイ</t>
    </rPh>
    <rPh sb="5" eb="7">
      <t>ジュンビ</t>
    </rPh>
    <phoneticPr fontId="3"/>
  </si>
  <si>
    <t>▼源泉確認</t>
    <rPh sb="1" eb="3">
      <t>ゲンセン</t>
    </rPh>
    <rPh sb="3" eb="5">
      <t>カクニン</t>
    </rPh>
    <phoneticPr fontId="3"/>
  </si>
  <si>
    <t>▼運用手順確認</t>
    <rPh sb="1" eb="3">
      <t>ウンヨウ</t>
    </rPh>
    <rPh sb="3" eb="5">
      <t>テジュン</t>
    </rPh>
    <rPh sb="5" eb="7">
      <t>カクニン</t>
    </rPh>
    <phoneticPr fontId="3"/>
  </si>
  <si>
    <t>▼JAXA運用チーム調整開始</t>
    <rPh sb="5" eb="7">
      <t>ウンヨウ</t>
    </rPh>
    <rPh sb="10" eb="12">
      <t>チョウセイ</t>
    </rPh>
    <rPh sb="12" eb="14">
      <t>カイシ</t>
    </rPh>
    <phoneticPr fontId="3"/>
  </si>
  <si>
    <t>▼手順源泉作成</t>
    <rPh sb="1" eb="3">
      <t>テジュン</t>
    </rPh>
    <rPh sb="3" eb="5">
      <t>ゲンセン</t>
    </rPh>
    <rPh sb="5" eb="7">
      <t>サクセイ</t>
    </rPh>
    <phoneticPr fontId="3"/>
  </si>
  <si>
    <t>▼手順源泉運用チームへ提示</t>
    <rPh sb="1" eb="3">
      <t>テジュン</t>
    </rPh>
    <rPh sb="3" eb="5">
      <t>ゲンセン</t>
    </rPh>
    <rPh sb="5" eb="7">
      <t>ウンヨウ</t>
    </rPh>
    <rPh sb="11" eb="13">
      <t>テイジ</t>
    </rPh>
    <phoneticPr fontId="3"/>
  </si>
  <si>
    <t>▼運用プロダクト問い合わせ対応</t>
    <rPh sb="1" eb="3">
      <t>ウンヨウ</t>
    </rPh>
    <rPh sb="8" eb="9">
      <t>ト</t>
    </rPh>
    <rPh sb="10" eb="11">
      <t>ア</t>
    </rPh>
    <rPh sb="13" eb="15">
      <t>タイオウ</t>
    </rPh>
    <phoneticPr fontId="3"/>
  </si>
  <si>
    <t>実施可能期間</t>
    <rPh sb="0" eb="2">
      <t>ジッシ</t>
    </rPh>
    <rPh sb="2" eb="4">
      <t>カノウ</t>
    </rPh>
    <rPh sb="4" eb="6">
      <t>キカン</t>
    </rPh>
    <phoneticPr fontId="3"/>
  </si>
  <si>
    <t>申込データ記入シート(申込表)</t>
    <rPh sb="0" eb="2">
      <t>モウシコミ</t>
    </rPh>
    <rPh sb="5" eb="7">
      <t>キニュウ</t>
    </rPh>
    <rPh sb="11" eb="14">
      <t>モウシコミヒョウ</t>
    </rPh>
    <phoneticPr fontId="3"/>
  </si>
  <si>
    <t>* ：申込時に提示が必須な情報</t>
    <rPh sb="3" eb="6">
      <t>モウシコミジ</t>
    </rPh>
    <rPh sb="7" eb="9">
      <t>テイジ</t>
    </rPh>
    <rPh sb="10" eb="12">
      <t>ヒッス</t>
    </rPh>
    <rPh sb="13" eb="15">
      <t>ジョウホウ</t>
    </rPh>
    <phoneticPr fontId="3"/>
  </si>
  <si>
    <t>#</t>
    <phoneticPr fontId="3"/>
  </si>
  <si>
    <t>質問</t>
    <rPh sb="0" eb="2">
      <t>シツモン</t>
    </rPh>
    <phoneticPr fontId="3"/>
  </si>
  <si>
    <t>回答</t>
    <rPh sb="0" eb="2">
      <t>カイトウ</t>
    </rPh>
    <phoneticPr fontId="3"/>
  </si>
  <si>
    <t>項目</t>
    <rPh sb="0" eb="2">
      <t>コウモク</t>
    </rPh>
    <phoneticPr fontId="3"/>
  </si>
  <si>
    <t>必須</t>
    <rPh sb="0" eb="2">
      <t>ヒッス</t>
    </rPh>
    <phoneticPr fontId="3"/>
  </si>
  <si>
    <t>説明</t>
    <rPh sb="0" eb="2">
      <t>セツメイ</t>
    </rPh>
    <phoneticPr fontId="3"/>
  </si>
  <si>
    <t>記入欄</t>
    <rPh sb="0" eb="3">
      <t>キニュウラン</t>
    </rPh>
    <phoneticPr fontId="3"/>
  </si>
  <si>
    <t>備考</t>
    <rPh sb="0" eb="2">
      <t>ビコウ</t>
    </rPh>
    <phoneticPr fontId="3"/>
  </si>
  <si>
    <t>JAXA事務局記入欄</t>
    <rPh sb="4" eb="7">
      <t>ジムキョク</t>
    </rPh>
    <rPh sb="7" eb="9">
      <t>キニュウ</t>
    </rPh>
    <rPh sb="9" eb="10">
      <t>ラン</t>
    </rPh>
    <phoneticPr fontId="3"/>
  </si>
  <si>
    <t>§1</t>
    <phoneticPr fontId="3"/>
  </si>
  <si>
    <t>申込者情報</t>
    <phoneticPr fontId="3"/>
  </si>
  <si>
    <t>＊</t>
    <phoneticPr fontId="3"/>
  </si>
  <si>
    <t>有償減免テーマに申し込みいただくにあたり必要となる情報をご記入ください</t>
    <phoneticPr fontId="3"/>
  </si>
  <si>
    <t>1-1</t>
    <phoneticPr fontId="3"/>
  </si>
  <si>
    <t>申込者氏名（漢字）</t>
    <rPh sb="0" eb="3">
      <t>モウシコミシャ</t>
    </rPh>
    <phoneticPr fontId="3"/>
  </si>
  <si>
    <t>1-2</t>
  </si>
  <si>
    <t>申込者氏名（よみがな）</t>
    <rPh sb="0" eb="3">
      <t>モウシコミシャ</t>
    </rPh>
    <phoneticPr fontId="3"/>
  </si>
  <si>
    <t>1-3</t>
  </si>
  <si>
    <t>申込者所属</t>
    <rPh sb="0" eb="3">
      <t>モウシコミシャ</t>
    </rPh>
    <phoneticPr fontId="3"/>
  </si>
  <si>
    <t>1-4</t>
  </si>
  <si>
    <t>申込者連絡先（TEL）</t>
    <rPh sb="0" eb="3">
      <t>モウシコミシャ</t>
    </rPh>
    <phoneticPr fontId="3"/>
  </si>
  <si>
    <t>1-5</t>
  </si>
  <si>
    <t>申込者連絡先（Mail address）</t>
    <rPh sb="0" eb="3">
      <t>モウシコミシャ</t>
    </rPh>
    <phoneticPr fontId="3"/>
  </si>
  <si>
    <t>§1終了　→　減免適用条件②③(詳細はHP参照)を満たすことを確認するためミッション情報を記載ください。（§2へ進む）</t>
    <rPh sb="1" eb="3">
      <t>シュウリョウ</t>
    </rPh>
    <rPh sb="7" eb="9">
      <t>ゲンメン</t>
    </rPh>
    <rPh sb="9" eb="11">
      <t>テキヨウ</t>
    </rPh>
    <rPh sb="11" eb="13">
      <t>ジョウケン</t>
    </rPh>
    <rPh sb="16" eb="18">
      <t>ショウサイ</t>
    </rPh>
    <rPh sb="21" eb="23">
      <t>サンショウ</t>
    </rPh>
    <rPh sb="25" eb="26">
      <t>ミ</t>
    </rPh>
    <rPh sb="31" eb="33">
      <t>カクニン</t>
    </rPh>
    <rPh sb="42" eb="44">
      <t>ジョウホウ</t>
    </rPh>
    <rPh sb="45" eb="47">
      <t>キサイ</t>
    </rPh>
    <rPh sb="55" eb="56">
      <t>スス</t>
    </rPh>
    <phoneticPr fontId="3"/>
  </si>
  <si>
    <t>§2~5まではミッション情報を記入いただきます。</t>
    <rPh sb="12" eb="14">
      <t>ジョウホウ</t>
    </rPh>
    <rPh sb="15" eb="17">
      <t>キニュウ</t>
    </rPh>
    <phoneticPr fontId="3"/>
  </si>
  <si>
    <t>◆記載時注意事項</t>
    <rPh sb="1" eb="3">
      <t>キサイ</t>
    </rPh>
    <rPh sb="3" eb="4">
      <t>ジ</t>
    </rPh>
    <rPh sb="4" eb="8">
      <t>チュウイジコウ</t>
    </rPh>
    <phoneticPr fontId="3"/>
  </si>
  <si>
    <t>ミッション情報を記載いただく他に詳細を別タブに記載いただく箇所があります。必要な箇所はすべて記載ください。</t>
    <rPh sb="5" eb="7">
      <t>ジョウホウ</t>
    </rPh>
    <rPh sb="8" eb="10">
      <t>キサイ</t>
    </rPh>
    <rPh sb="14" eb="15">
      <t>ホカ</t>
    </rPh>
    <rPh sb="37" eb="39">
      <t>ヒツヨウ</t>
    </rPh>
    <rPh sb="40" eb="42">
      <t>カショ</t>
    </rPh>
    <rPh sb="46" eb="48">
      <t>キサイ</t>
    </rPh>
    <phoneticPr fontId="3"/>
  </si>
  <si>
    <t>申込テーマによっては記載不要な項目もあります。下記および質問内容の指示に従い記載ください。</t>
    <rPh sb="10" eb="12">
      <t>キサイ</t>
    </rPh>
    <rPh sb="15" eb="17">
      <t>コウモク</t>
    </rPh>
    <rPh sb="23" eb="25">
      <t>カキ</t>
    </rPh>
    <rPh sb="38" eb="40">
      <t>キサイ</t>
    </rPh>
    <phoneticPr fontId="3"/>
  </si>
  <si>
    <t>記載いただくにあたり参考すべき資料は備考等に記載しています。申込者ご自身で確認いただくことを基本としておりますが、情報の取得が難しい場合は事務局へご連絡ください。</t>
    <rPh sb="0" eb="2">
      <t>キサイ</t>
    </rPh>
    <rPh sb="10" eb="12">
      <t>サンコウ</t>
    </rPh>
    <rPh sb="15" eb="17">
      <t>シリョウ</t>
    </rPh>
    <rPh sb="18" eb="20">
      <t>ビコウ</t>
    </rPh>
    <rPh sb="20" eb="21">
      <t>ナド</t>
    </rPh>
    <rPh sb="22" eb="24">
      <t>キサイ</t>
    </rPh>
    <rPh sb="30" eb="33">
      <t>モウシコミシャ</t>
    </rPh>
    <rPh sb="34" eb="36">
      <t>ジシン</t>
    </rPh>
    <rPh sb="37" eb="39">
      <t>カクニン</t>
    </rPh>
    <rPh sb="46" eb="48">
      <t>キホン</t>
    </rPh>
    <rPh sb="57" eb="59">
      <t>ジョウホウ</t>
    </rPh>
    <rPh sb="60" eb="62">
      <t>シュトク</t>
    </rPh>
    <rPh sb="63" eb="64">
      <t>ムズカ</t>
    </rPh>
    <rPh sb="66" eb="68">
      <t>バアイ</t>
    </rPh>
    <rPh sb="69" eb="72">
      <t>ジムキョク</t>
    </rPh>
    <rPh sb="74" eb="76">
      <t>レンラク</t>
    </rPh>
    <phoneticPr fontId="3"/>
  </si>
  <si>
    <t>必要事項をすべて埋められない場合(提案内容詳細が決定していない場合)は、まずはアイデア段階からご相談をお受けします。詳細はこちら(https://humans-in-space.jaxa.jp/kibouser/provide/)をご参照ください。</t>
    <rPh sb="0" eb="4">
      <t>ヒツヨウジコウ</t>
    </rPh>
    <rPh sb="8" eb="9">
      <t>ウ</t>
    </rPh>
    <rPh sb="14" eb="16">
      <t>バアイ</t>
    </rPh>
    <rPh sb="17" eb="21">
      <t>テイアンナイヨウ</t>
    </rPh>
    <rPh sb="21" eb="23">
      <t>ショウサイ</t>
    </rPh>
    <rPh sb="24" eb="26">
      <t>ケッテイ</t>
    </rPh>
    <rPh sb="31" eb="33">
      <t>バアイ</t>
    </rPh>
    <rPh sb="43" eb="45">
      <t>ダンカイ</t>
    </rPh>
    <rPh sb="48" eb="50">
      <t>ソウダン</t>
    </rPh>
    <rPh sb="52" eb="53">
      <t>ウ</t>
    </rPh>
    <rPh sb="58" eb="60">
      <t>ショウサイ</t>
    </rPh>
    <rPh sb="117" eb="119">
      <t>サンショウ</t>
    </rPh>
    <phoneticPr fontId="3"/>
  </si>
  <si>
    <t>◆ミッション情報</t>
    <rPh sb="6" eb="8">
      <t>ジョウホウ</t>
    </rPh>
    <phoneticPr fontId="3"/>
  </si>
  <si>
    <t>申込データ記入シート（ミッション情報）へ詳細を記載ください。</t>
    <rPh sb="0" eb="2">
      <t>モウシコミ</t>
    </rPh>
    <rPh sb="5" eb="7">
      <t>キニュウ</t>
    </rPh>
    <rPh sb="16" eb="18">
      <t>ジョウホウ</t>
    </rPh>
    <rPh sb="20" eb="22">
      <t>ショウサイ</t>
    </rPh>
    <rPh sb="23" eb="25">
      <t>キサイ</t>
    </rPh>
    <phoneticPr fontId="3"/>
  </si>
  <si>
    <t>記載内容の構成、記載要否は以下の通りです。</t>
    <rPh sb="0" eb="2">
      <t>キサイ</t>
    </rPh>
    <rPh sb="2" eb="4">
      <t>ナイヨウ</t>
    </rPh>
    <rPh sb="5" eb="7">
      <t>コウセイ</t>
    </rPh>
    <rPh sb="8" eb="10">
      <t>キサイ</t>
    </rPh>
    <rPh sb="10" eb="12">
      <t>ヨウヒ</t>
    </rPh>
    <rPh sb="13" eb="15">
      <t>イカ</t>
    </rPh>
    <rPh sb="16" eb="17">
      <t>トオ</t>
    </rPh>
    <phoneticPr fontId="3"/>
  </si>
  <si>
    <t>§2　ミッション概要情報</t>
    <phoneticPr fontId="3"/>
  </si>
  <si>
    <t>【全員記入】使用機器(2-19)で該当の方は「軌道上使用可能物品一覧」も記載</t>
    <rPh sb="1" eb="3">
      <t>ゼンイン</t>
    </rPh>
    <rPh sb="3" eb="5">
      <t>キニュウ</t>
    </rPh>
    <rPh sb="6" eb="10">
      <t>シヨウキキ</t>
    </rPh>
    <rPh sb="17" eb="19">
      <t>ガイトウ</t>
    </rPh>
    <rPh sb="20" eb="21">
      <t>カタ</t>
    </rPh>
    <rPh sb="36" eb="38">
      <t>キサイ</t>
    </rPh>
    <phoneticPr fontId="3"/>
  </si>
  <si>
    <t>§3　ミッションシナリオ</t>
    <phoneticPr fontId="3"/>
  </si>
  <si>
    <t>【全員記入】詳細は「運用フロー」「運用シナリオ」へ記載</t>
    <rPh sb="1" eb="3">
      <t>ゼンイン</t>
    </rPh>
    <rPh sb="3" eb="5">
      <t>キニュウ</t>
    </rPh>
    <rPh sb="6" eb="8">
      <t>ショウサイ</t>
    </rPh>
    <rPh sb="10" eb="12">
      <t>ウンヨウ</t>
    </rPh>
    <rPh sb="17" eb="19">
      <t>ウンヨウ</t>
    </rPh>
    <rPh sb="25" eb="27">
      <t>キサイ</t>
    </rPh>
    <phoneticPr fontId="3"/>
  </si>
  <si>
    <t>§4　物品詳細</t>
    <phoneticPr fontId="3"/>
  </si>
  <si>
    <t>【打上品がある方のみ記載】「物品詳細」も記載</t>
  </si>
  <si>
    <t>§5　運用体制</t>
    <phoneticPr fontId="3"/>
  </si>
  <si>
    <t>【全員記入】</t>
    <rPh sb="1" eb="3">
      <t>ゼンイン</t>
    </rPh>
    <rPh sb="3" eb="5">
      <t>キニュウ</t>
    </rPh>
    <phoneticPr fontId="3"/>
  </si>
  <si>
    <t>§6</t>
    <phoneticPr fontId="3"/>
  </si>
  <si>
    <t>申し込み時確認事項</t>
    <rPh sb="0" eb="1">
      <t>モウ</t>
    </rPh>
    <rPh sb="2" eb="3">
      <t>コ</t>
    </rPh>
    <rPh sb="4" eb="5">
      <t>ジ</t>
    </rPh>
    <rPh sb="5" eb="9">
      <t>カクニンジコウ</t>
    </rPh>
    <phoneticPr fontId="3"/>
  </si>
  <si>
    <t>6-1</t>
    <phoneticPr fontId="3"/>
  </si>
  <si>
    <t xml:space="preserve">利用資格 </t>
    <phoneticPr fontId="3"/>
  </si>
  <si>
    <t>個別の要望に応じた実験ページ内の「利用資格」を確認いただき、条件を満たしていることを確認してください。</t>
    <rPh sb="0" eb="2">
      <t>コベツ</t>
    </rPh>
    <rPh sb="3" eb="5">
      <t>ヨウボウ</t>
    </rPh>
    <rPh sb="6" eb="7">
      <t>オウ</t>
    </rPh>
    <rPh sb="9" eb="11">
      <t>ジッケン</t>
    </rPh>
    <rPh sb="14" eb="15">
      <t>ナイ</t>
    </rPh>
    <rPh sb="17" eb="21">
      <t>リヨウシカク</t>
    </rPh>
    <rPh sb="23" eb="25">
      <t>カクニン</t>
    </rPh>
    <rPh sb="30" eb="32">
      <t>ジョウケン</t>
    </rPh>
    <rPh sb="33" eb="34">
      <t>ミ</t>
    </rPh>
    <rPh sb="42" eb="44">
      <t>カクニン</t>
    </rPh>
    <phoneticPr fontId="3"/>
  </si>
  <si>
    <t>□</t>
    <phoneticPr fontId="3"/>
  </si>
  <si>
    <t>資格を満たしていることを確認しました</t>
    <rPh sb="0" eb="2">
      <t>シカク</t>
    </rPh>
    <rPh sb="3" eb="4">
      <t>ミ</t>
    </rPh>
    <rPh sb="12" eb="14">
      <t>カクニン</t>
    </rPh>
    <phoneticPr fontId="3"/>
  </si>
  <si>
    <t>https://humans-in-space.jaxa.jp/kibouser/provide/more/</t>
    <phoneticPr fontId="3"/>
  </si>
  <si>
    <t>6-2</t>
  </si>
  <si>
    <t>実施内容の制約</t>
    <rPh sb="0" eb="4">
      <t>ジッシナイヨウ</t>
    </rPh>
    <rPh sb="5" eb="7">
      <t>セイヤク</t>
    </rPh>
    <phoneticPr fontId="3"/>
  </si>
  <si>
    <t>個別の要望に応じた実験ページ内の「実施内容の制約」を確認いただき、条件を満たしていることを確認してください。</t>
    <rPh sb="0" eb="2">
      <t>コベツ</t>
    </rPh>
    <rPh sb="3" eb="5">
      <t>ヨウボウ</t>
    </rPh>
    <rPh sb="6" eb="7">
      <t>オウ</t>
    </rPh>
    <rPh sb="9" eb="11">
      <t>ジッケン</t>
    </rPh>
    <rPh sb="14" eb="15">
      <t>ナイ</t>
    </rPh>
    <rPh sb="17" eb="21">
      <t>ジッシナイヨウ</t>
    </rPh>
    <rPh sb="22" eb="24">
      <t>セイヤク</t>
    </rPh>
    <rPh sb="26" eb="28">
      <t>カクニン</t>
    </rPh>
    <rPh sb="33" eb="35">
      <t>ジョウケン</t>
    </rPh>
    <rPh sb="36" eb="37">
      <t>ミ</t>
    </rPh>
    <rPh sb="45" eb="47">
      <t>カクニン</t>
    </rPh>
    <phoneticPr fontId="3"/>
  </si>
  <si>
    <t>注意事項をすべて確認し条件を満たしています</t>
    <rPh sb="0" eb="4">
      <t>チュウイジコウ</t>
    </rPh>
    <rPh sb="8" eb="10">
      <t>カクニン</t>
    </rPh>
    <rPh sb="11" eb="13">
      <t>ジョウケン</t>
    </rPh>
    <rPh sb="14" eb="15">
      <t>ミ</t>
    </rPh>
    <phoneticPr fontId="3"/>
  </si>
  <si>
    <t>6-3</t>
  </si>
  <si>
    <t>留意事項</t>
    <rPh sb="0" eb="4">
      <t>リュウイジコウ</t>
    </rPh>
    <phoneticPr fontId="3"/>
  </si>
  <si>
    <t>個別の要望に応じた実験ページ内の「留意事項」をご確認ください。</t>
    <rPh sb="0" eb="2">
      <t>コベツ</t>
    </rPh>
    <rPh sb="3" eb="5">
      <t>ヨウボウ</t>
    </rPh>
    <rPh sb="6" eb="7">
      <t>オウ</t>
    </rPh>
    <rPh sb="9" eb="11">
      <t>ジッケン</t>
    </rPh>
    <rPh sb="14" eb="15">
      <t>ナイ</t>
    </rPh>
    <rPh sb="17" eb="21">
      <t>リュウイジコウ</t>
    </rPh>
    <rPh sb="24" eb="26">
      <t>カクニン</t>
    </rPh>
    <phoneticPr fontId="3"/>
  </si>
  <si>
    <t>注意事項をすべて確認し理解しました</t>
    <rPh sb="0" eb="4">
      <t>チュウイジコウ</t>
    </rPh>
    <rPh sb="8" eb="10">
      <t>カクニン</t>
    </rPh>
    <rPh sb="11" eb="13">
      <t>リカイ</t>
    </rPh>
    <phoneticPr fontId="3"/>
  </si>
  <si>
    <t>End</t>
    <phoneticPr fontId="3"/>
  </si>
  <si>
    <t>申込データ記入シート(ミッション情報)</t>
    <rPh sb="0" eb="2">
      <t>モウシコミ</t>
    </rPh>
    <rPh sb="5" eb="7">
      <t>キニュウ</t>
    </rPh>
    <rPh sb="16" eb="18">
      <t>ジョウホウ</t>
    </rPh>
    <phoneticPr fontId="3"/>
  </si>
  <si>
    <t>§2</t>
    <phoneticPr fontId="3"/>
  </si>
  <si>
    <t>ミッション概要情報</t>
    <phoneticPr fontId="3"/>
  </si>
  <si>
    <t>申込予定のミッションに関する基本情報を記載ください。
計画調整に使用します。また、一部の情報はJAXA内だけでなく、NASAを初めとした国際パートナと共有されます。</t>
    <rPh sb="0" eb="2">
      <t>モウシコミ</t>
    </rPh>
    <rPh sb="27" eb="31">
      <t>ケイカクチョウセイ</t>
    </rPh>
    <rPh sb="32" eb="34">
      <t>シヨウ</t>
    </rPh>
    <rPh sb="41" eb="43">
      <t>イチブ</t>
    </rPh>
    <rPh sb="44" eb="46">
      <t>ジョウホウ</t>
    </rPh>
    <rPh sb="51" eb="52">
      <t>ナイ</t>
    </rPh>
    <rPh sb="63" eb="64">
      <t>ハジ</t>
    </rPh>
    <rPh sb="68" eb="70">
      <t>コクサイ</t>
    </rPh>
    <rPh sb="75" eb="77">
      <t>キョウユウ</t>
    </rPh>
    <phoneticPr fontId="3"/>
  </si>
  <si>
    <t>2-1</t>
    <phoneticPr fontId="3"/>
  </si>
  <si>
    <t>ミッション名(和名正式名称)</t>
    <phoneticPr fontId="3"/>
  </si>
  <si>
    <t>日本語でご希望のミッション名を記載ください</t>
    <phoneticPr fontId="3"/>
  </si>
  <si>
    <t>2-2</t>
  </si>
  <si>
    <t>ミッション名(英名正式名称)</t>
    <phoneticPr fontId="3"/>
  </si>
  <si>
    <t>英語でご希望のミッション名を記載ください</t>
    <phoneticPr fontId="3"/>
  </si>
  <si>
    <t>2-3</t>
  </si>
  <si>
    <t>ミッション名(英名略称)</t>
    <phoneticPr fontId="3"/>
  </si>
  <si>
    <t>通常ミッション名は2単語程度の英名略称で識別します。ご希望の名称がある場合は記載ください。</t>
    <phoneticPr fontId="3"/>
  </si>
  <si>
    <t>2-4</t>
    <phoneticPr fontId="3"/>
  </si>
  <si>
    <t>目的・実施概要(簡易版)</t>
    <rPh sb="0" eb="2">
      <t>モクテキ</t>
    </rPh>
    <rPh sb="3" eb="5">
      <t>ジッシ</t>
    </rPh>
    <rPh sb="5" eb="7">
      <t>ガイヨウ</t>
    </rPh>
    <rPh sb="8" eb="10">
      <t>カンイ</t>
    </rPh>
    <rPh sb="10" eb="11">
      <t>ハン</t>
    </rPh>
    <phoneticPr fontId="3"/>
  </si>
  <si>
    <t>本ミッションの目的や実施概要を3行程度で簡潔に記載ください。(中学生が理解できるレベルでの説明)</t>
    <rPh sb="0" eb="1">
      <t>ホン</t>
    </rPh>
    <rPh sb="16" eb="17">
      <t>ギョウ</t>
    </rPh>
    <rPh sb="17" eb="19">
      <t>テイド</t>
    </rPh>
    <rPh sb="20" eb="22">
      <t>カンケツ</t>
    </rPh>
    <rPh sb="31" eb="34">
      <t>チュウガクセイ</t>
    </rPh>
    <rPh sb="35" eb="37">
      <t>リカイ</t>
    </rPh>
    <rPh sb="45" eb="47">
      <t>セツメイ</t>
    </rPh>
    <phoneticPr fontId="3"/>
  </si>
  <si>
    <t>2-5</t>
    <phoneticPr fontId="3"/>
  </si>
  <si>
    <t>体制①：提案者所属</t>
    <rPh sb="0" eb="2">
      <t>タイセイ</t>
    </rPh>
    <rPh sb="4" eb="7">
      <t>テイアンシャ</t>
    </rPh>
    <rPh sb="7" eb="9">
      <t>ショゾク</t>
    </rPh>
    <phoneticPr fontId="3"/>
  </si>
  <si>
    <t>本ミッションの提案に係わるものの所属(組織名)と役割を記載ください。
※記入欄が足りない場合は追加ください。</t>
    <rPh sb="0" eb="1">
      <t>ホン</t>
    </rPh>
    <rPh sb="7" eb="9">
      <t>テイアン</t>
    </rPh>
    <rPh sb="10" eb="11">
      <t>カカ</t>
    </rPh>
    <rPh sb="16" eb="18">
      <t>ショゾク</t>
    </rPh>
    <rPh sb="19" eb="22">
      <t>ソシキメイ</t>
    </rPh>
    <rPh sb="24" eb="26">
      <t>ヤクワリ</t>
    </rPh>
    <rPh sb="27" eb="29">
      <t>キサイ</t>
    </rPh>
    <rPh sb="36" eb="39">
      <t>キニュウラン</t>
    </rPh>
    <rPh sb="40" eb="41">
      <t>タ</t>
    </rPh>
    <rPh sb="44" eb="46">
      <t>バアイ</t>
    </rPh>
    <rPh sb="47" eb="49">
      <t>ツイカ</t>
    </rPh>
    <phoneticPr fontId="3"/>
  </si>
  <si>
    <t>組織名１：
役割：</t>
    <rPh sb="3" eb="5">
      <t>ヤクワリ</t>
    </rPh>
    <phoneticPr fontId="3"/>
  </si>
  <si>
    <t>組織名２：
役割：</t>
    <rPh sb="0" eb="2">
      <t>ソシキ</t>
    </rPh>
    <rPh sb="2" eb="3">
      <t>メイ</t>
    </rPh>
    <rPh sb="6" eb="8">
      <t>ヤクワリ</t>
    </rPh>
    <phoneticPr fontId="3"/>
  </si>
  <si>
    <t>組織名３：
役割：</t>
    <rPh sb="0" eb="2">
      <t>ソシキ</t>
    </rPh>
    <rPh sb="2" eb="3">
      <t>メイ</t>
    </rPh>
    <rPh sb="6" eb="8">
      <t>ヤクワリ</t>
    </rPh>
    <phoneticPr fontId="3"/>
  </si>
  <si>
    <t>2-6</t>
    <phoneticPr fontId="3"/>
  </si>
  <si>
    <t>分類</t>
    <phoneticPr fontId="3"/>
  </si>
  <si>
    <t>実施を希望しているミッションは次のどのカテゴリにあたりますか？
カテゴリ分類が難しい場合、詳細未定の場合はTBDを選択ください。</t>
    <rPh sb="36" eb="38">
      <t>ブンルイ</t>
    </rPh>
    <rPh sb="39" eb="40">
      <t>ムズカ</t>
    </rPh>
    <rPh sb="42" eb="44">
      <t>バアイ</t>
    </rPh>
    <rPh sb="45" eb="47">
      <t>ショウサイ</t>
    </rPh>
    <rPh sb="47" eb="49">
      <t>ミテイ</t>
    </rPh>
    <rPh sb="50" eb="52">
      <t>バアイ</t>
    </rPh>
    <rPh sb="57" eb="59">
      <t>センタク</t>
    </rPh>
    <phoneticPr fontId="3"/>
  </si>
  <si>
    <t>TBD</t>
  </si>
  <si>
    <t>2-7</t>
    <phoneticPr fontId="3"/>
  </si>
  <si>
    <t>秘匿性</t>
    <phoneticPr fontId="3"/>
  </si>
  <si>
    <t>ISSで実施するミッションに関しては、通常実施内容がNASAを含め国際パートナーと共有されます。
※公開とは運用に係わる人間は確認ができるという意味で、一般への公開は含みません。</t>
    <phoneticPr fontId="3"/>
  </si>
  <si>
    <t>①ミッション名・実施内容・記録データすべて公開可能</t>
    <phoneticPr fontId="3"/>
  </si>
  <si>
    <t>→</t>
    <phoneticPr fontId="3"/>
  </si>
  <si>
    <t>2-8へ</t>
    <phoneticPr fontId="3"/>
  </si>
  <si>
    <t>②ミッション名・実施内容は公開可能だが、取得したデータに関しては秘匿性を求める</t>
    <phoneticPr fontId="3"/>
  </si>
  <si>
    <t>③ミッション名と実施内容の概要は公開可能だが、取得したデータに関しては秘匿性を求める</t>
    <phoneticPr fontId="3"/>
  </si>
  <si>
    <t>④ミッション名は公開可能だが、実験内容(概要レベルも)と取得したデータに関しては秘匿性を求める</t>
    <phoneticPr fontId="3"/>
  </si>
  <si>
    <t>2-16へ</t>
    <phoneticPr fontId="3"/>
  </si>
  <si>
    <t>⑤ミッション名も含めできうる限り情報の秘匿性を求める(この場合ミッション内容がわからないような名称に変更させていただきます)</t>
    <phoneticPr fontId="3"/>
  </si>
  <si>
    <t>2-7で①、②、③を選択した方は以下記載。④、⑤を選択した方は、2-16へ移動ください。</t>
    <rPh sb="10" eb="12">
      <t>センタク</t>
    </rPh>
    <rPh sb="14" eb="15">
      <t>カタ</t>
    </rPh>
    <rPh sb="16" eb="18">
      <t>イカ</t>
    </rPh>
    <rPh sb="18" eb="20">
      <t>キサイ</t>
    </rPh>
    <rPh sb="25" eb="27">
      <t>センタク</t>
    </rPh>
    <rPh sb="29" eb="30">
      <t>カタ</t>
    </rPh>
    <rPh sb="37" eb="39">
      <t>イドウ</t>
    </rPh>
    <phoneticPr fontId="3"/>
  </si>
  <si>
    <t>2-8</t>
    <phoneticPr fontId="3"/>
  </si>
  <si>
    <t>目的・実施概要(詳細版)</t>
    <rPh sb="0" eb="2">
      <t>モクテキ</t>
    </rPh>
    <rPh sb="3" eb="5">
      <t>ジッシ</t>
    </rPh>
    <rPh sb="5" eb="7">
      <t>ガイヨウ</t>
    </rPh>
    <rPh sb="8" eb="10">
      <t>ショウサイ</t>
    </rPh>
    <rPh sb="10" eb="11">
      <t>ハン</t>
    </rPh>
    <phoneticPr fontId="3"/>
  </si>
  <si>
    <t xml:space="preserve">本ミッションの目的や実施概要を以下の質問に回答する形で記載ください。(専門家レベルでの説明)
　Why is the research needed?  
　What will be accomplished?  
　What will be the impact of the research? </t>
    <rPh sb="0" eb="1">
      <t>ホン</t>
    </rPh>
    <rPh sb="35" eb="38">
      <t>センモンカ</t>
    </rPh>
    <rPh sb="43" eb="45">
      <t>セツメイ</t>
    </rPh>
    <phoneticPr fontId="3"/>
  </si>
  <si>
    <r>
      <rPr>
        <i/>
        <sz val="12"/>
        <rFont val="メイリオ"/>
        <family val="3"/>
        <charset val="128"/>
      </rPr>
      <t>Why is the research needed?  (目的)</t>
    </r>
    <r>
      <rPr>
        <sz val="12"/>
        <rFont val="メイリオ"/>
        <family val="3"/>
        <charset val="128"/>
      </rPr>
      <t xml:space="preserve">
</t>
    </r>
    <r>
      <rPr>
        <i/>
        <sz val="12"/>
        <rFont val="メイリオ"/>
        <family val="3"/>
        <charset val="128"/>
      </rPr>
      <t>What will be accomplished?  (達成目標)</t>
    </r>
    <r>
      <rPr>
        <sz val="12"/>
        <rFont val="メイリオ"/>
        <family val="3"/>
        <charset val="128"/>
      </rPr>
      <t xml:space="preserve">
</t>
    </r>
    <r>
      <rPr>
        <i/>
        <sz val="12"/>
        <rFont val="メイリオ"/>
        <family val="3"/>
        <charset val="128"/>
      </rPr>
      <t xml:space="preserve">What will be the impact of the research? (貢献・影響)
</t>
    </r>
    <r>
      <rPr>
        <sz val="12"/>
        <rFont val="メイリオ"/>
        <family val="3"/>
        <charset val="128"/>
      </rPr>
      <t xml:space="preserve">
</t>
    </r>
    <rPh sb="30" eb="32">
      <t>モクテキ</t>
    </rPh>
    <rPh sb="65" eb="67">
      <t>タッセイ</t>
    </rPh>
    <rPh sb="67" eb="69">
      <t>モクヒョウ</t>
    </rPh>
    <rPh sb="115" eb="117">
      <t>コウケン</t>
    </rPh>
    <rPh sb="118" eb="120">
      <t>エイキョウ</t>
    </rPh>
    <phoneticPr fontId="3"/>
  </si>
  <si>
    <t>※可能な場合は英語で記載ください。日本語で記入いただいた場合は、JAXAにて翻訳を行いますが、該当の専門分野に精通していない場合もあるため、可能な限り専門用語は避けるか英語を補足ください。</t>
    <rPh sb="17" eb="19">
      <t>ニホン</t>
    </rPh>
    <rPh sb="19" eb="20">
      <t>ゴ</t>
    </rPh>
    <rPh sb="21" eb="23">
      <t>キニュウ</t>
    </rPh>
    <rPh sb="28" eb="30">
      <t>バアイ</t>
    </rPh>
    <rPh sb="38" eb="40">
      <t>ホンヤク</t>
    </rPh>
    <rPh sb="41" eb="42">
      <t>オコナ</t>
    </rPh>
    <rPh sb="47" eb="49">
      <t>ガイトウ</t>
    </rPh>
    <rPh sb="50" eb="54">
      <t>センモンブンヤ</t>
    </rPh>
    <rPh sb="55" eb="57">
      <t>セイツウ</t>
    </rPh>
    <rPh sb="62" eb="64">
      <t>バアイ</t>
    </rPh>
    <rPh sb="70" eb="72">
      <t>カノウ</t>
    </rPh>
    <rPh sb="73" eb="74">
      <t>カギ</t>
    </rPh>
    <rPh sb="75" eb="79">
      <t>センモンヨウゴ</t>
    </rPh>
    <rPh sb="80" eb="81">
      <t>サ</t>
    </rPh>
    <rPh sb="84" eb="86">
      <t>エイゴ</t>
    </rPh>
    <rPh sb="87" eb="89">
      <t>ホソク</t>
    </rPh>
    <phoneticPr fontId="3"/>
  </si>
  <si>
    <t>2-9</t>
    <phoneticPr fontId="3"/>
  </si>
  <si>
    <t>先行実験情報</t>
    <rPh sb="0" eb="2">
      <t>センコウ</t>
    </rPh>
    <rPh sb="2" eb="4">
      <t>ジッケン</t>
    </rPh>
    <rPh sb="4" eb="6">
      <t>ジョウホウ</t>
    </rPh>
    <phoneticPr fontId="3"/>
  </si>
  <si>
    <t>過去に実施したミッションの後続テーマである場合は、その時のテーマ名を記載ください。</t>
    <rPh sb="0" eb="2">
      <t>カコ</t>
    </rPh>
    <rPh sb="3" eb="5">
      <t>ジッシ</t>
    </rPh>
    <rPh sb="13" eb="15">
      <t>コウゾク</t>
    </rPh>
    <rPh sb="21" eb="23">
      <t>バアイ</t>
    </rPh>
    <rPh sb="27" eb="28">
      <t>トキ</t>
    </rPh>
    <rPh sb="32" eb="33">
      <t>メイ</t>
    </rPh>
    <rPh sb="34" eb="36">
      <t>キサイ</t>
    </rPh>
    <phoneticPr fontId="3"/>
  </si>
  <si>
    <t>2-10</t>
    <phoneticPr fontId="3"/>
  </si>
  <si>
    <t>体制②：教育機関の参加有無</t>
    <rPh sb="0" eb="2">
      <t>タイセイ</t>
    </rPh>
    <rPh sb="4" eb="6">
      <t>キョウイク</t>
    </rPh>
    <rPh sb="6" eb="8">
      <t>キカン</t>
    </rPh>
    <rPh sb="9" eb="11">
      <t>サンカ</t>
    </rPh>
    <rPh sb="11" eb="13">
      <t>ウム</t>
    </rPh>
    <phoneticPr fontId="3"/>
  </si>
  <si>
    <t>本ミッションへの学生、教師、学校の参加はありますか</t>
    <rPh sb="0" eb="1">
      <t>ホン</t>
    </rPh>
    <phoneticPr fontId="3"/>
  </si>
  <si>
    <t>はい（参加がある）</t>
    <rPh sb="3" eb="5">
      <t>サンカ</t>
    </rPh>
    <phoneticPr fontId="3"/>
  </si>
  <si>
    <t>いいえ（参加がない）</t>
    <rPh sb="4" eb="6">
      <t>サンカ</t>
    </rPh>
    <phoneticPr fontId="3"/>
  </si>
  <si>
    <t>2-11</t>
    <phoneticPr fontId="3"/>
  </si>
  <si>
    <t>体制③：実施代表者情報</t>
    <rPh sb="0" eb="2">
      <t>タイセイ</t>
    </rPh>
    <rPh sb="4" eb="6">
      <t>ジッシ</t>
    </rPh>
    <rPh sb="6" eb="9">
      <t>ダイヒョウシャ</t>
    </rPh>
    <rPh sb="9" eb="11">
      <t>ジョウホウ</t>
    </rPh>
    <phoneticPr fontId="3"/>
  </si>
  <si>
    <t>本ミッションを実施するにあたり代表となる方の情報を記載ください。</t>
    <rPh sb="0" eb="1">
      <t>ホン</t>
    </rPh>
    <rPh sb="7" eb="9">
      <t>ジッシ</t>
    </rPh>
    <rPh sb="15" eb="17">
      <t>ダイヒョウ</t>
    </rPh>
    <rPh sb="20" eb="21">
      <t>カタ</t>
    </rPh>
    <rPh sb="22" eb="24">
      <t>ジョウホウ</t>
    </rPh>
    <rPh sb="25" eb="27">
      <t>キサイ</t>
    </rPh>
    <phoneticPr fontId="3"/>
  </si>
  <si>
    <t>申込者と同一</t>
    <rPh sb="0" eb="2">
      <t>モウシコミ</t>
    </rPh>
    <rPh sb="2" eb="3">
      <t>シャ</t>
    </rPh>
    <rPh sb="4" eb="6">
      <t>ドウイツ</t>
    </rPh>
    <phoneticPr fontId="3"/>
  </si>
  <si>
    <t>申込者とは異なる（下記記入）</t>
    <rPh sb="0" eb="2">
      <t>モウシコミ</t>
    </rPh>
    <rPh sb="2" eb="3">
      <t>シャ</t>
    </rPh>
    <rPh sb="5" eb="6">
      <t>コト</t>
    </rPh>
    <rPh sb="9" eb="11">
      <t>カキ</t>
    </rPh>
    <rPh sb="11" eb="13">
      <t>キニュウ</t>
    </rPh>
    <phoneticPr fontId="3"/>
  </si>
  <si>
    <t>Name [nasa.gov]:  </t>
  </si>
  <si>
    <t>Email:  </t>
  </si>
  <si>
    <t>Phone:  </t>
  </si>
  <si>
    <t>Mailing Address:  </t>
  </si>
  <si>
    <t>Credentials (M.D., Ph.D., M.S., etc.) [nasa.gov]:  </t>
  </si>
  <si>
    <t>Institution [nasa.gov]:  </t>
  </si>
  <si>
    <t>Investigator Location [nasa.gov]:  </t>
  </si>
  <si>
    <t>Institution Type: ​以下から選択ください。</t>
    <rPh sb="19" eb="21">
      <t>イカ</t>
    </rPh>
    <rPh sb="23" eb="25">
      <t>センタク</t>
    </rPh>
    <phoneticPr fontId="3"/>
  </si>
  <si>
    <t>□　Academia</t>
    <phoneticPr fontId="3"/>
  </si>
  <si>
    <t>□　Government</t>
    <phoneticPr fontId="3"/>
  </si>
  <si>
    <t>□　Industry</t>
    <phoneticPr fontId="3"/>
  </si>
  <si>
    <t>□　Military</t>
    <phoneticPr fontId="3"/>
  </si>
  <si>
    <t>□　Nonprofit</t>
    <phoneticPr fontId="3"/>
  </si>
  <si>
    <t>□　Space Agency</t>
    <phoneticPr fontId="3"/>
  </si>
  <si>
    <t>2-12</t>
    <phoneticPr fontId="3"/>
  </si>
  <si>
    <t>体制④：共同代表者情報</t>
    <rPh sb="0" eb="2">
      <t>タイセイ</t>
    </rPh>
    <rPh sb="4" eb="6">
      <t>キョウドウ</t>
    </rPh>
    <rPh sb="6" eb="8">
      <t>ダイヒョウ</t>
    </rPh>
    <rPh sb="8" eb="9">
      <t>シャ</t>
    </rPh>
    <rPh sb="9" eb="11">
      <t>ジョウホウ</t>
    </rPh>
    <phoneticPr fontId="3"/>
  </si>
  <si>
    <t>本ミッションを実施するにあたり共同代表となる方の情報を記載ください。</t>
    <rPh sb="0" eb="1">
      <t>ホン</t>
    </rPh>
    <rPh sb="7" eb="9">
      <t>ジッシ</t>
    </rPh>
    <rPh sb="15" eb="17">
      <t>キョウドウ</t>
    </rPh>
    <rPh sb="17" eb="19">
      <t>ダイヒョウ</t>
    </rPh>
    <rPh sb="22" eb="23">
      <t>カタ</t>
    </rPh>
    <rPh sb="24" eb="26">
      <t>ジョウホウ</t>
    </rPh>
    <rPh sb="27" eb="29">
      <t>キサイ</t>
    </rPh>
    <phoneticPr fontId="3"/>
  </si>
  <si>
    <t>共同代表者はいない</t>
    <rPh sb="0" eb="2">
      <t>キョウドウ</t>
    </rPh>
    <rPh sb="2" eb="5">
      <t>ダイヒョウシャ</t>
    </rPh>
    <phoneticPr fontId="3"/>
  </si>
  <si>
    <t>2-13</t>
    <phoneticPr fontId="3"/>
  </si>
  <si>
    <t>体制⑤：他極との協力</t>
    <rPh sb="0" eb="2">
      <t>タイセイ</t>
    </rPh>
    <rPh sb="4" eb="6">
      <t>タキョク</t>
    </rPh>
    <rPh sb="8" eb="10">
      <t>キョウリョク</t>
    </rPh>
    <phoneticPr fontId="3"/>
  </si>
  <si>
    <t>本ミッションを実施するにあたり、国際パートナと協定/契約を結んでいる、または結ぶ予定がありますか？</t>
    <rPh sb="0" eb="1">
      <t>ホン</t>
    </rPh>
    <rPh sb="7" eb="9">
      <t>ジッシ</t>
    </rPh>
    <rPh sb="16" eb="18">
      <t>コクサイ</t>
    </rPh>
    <rPh sb="23" eb="25">
      <t>キョウテイ</t>
    </rPh>
    <rPh sb="26" eb="28">
      <t>ケイヤク</t>
    </rPh>
    <rPh sb="29" eb="30">
      <t>ムス</t>
    </rPh>
    <rPh sb="38" eb="39">
      <t>ムス</t>
    </rPh>
    <rPh sb="40" eb="42">
      <t>ヨテイ</t>
    </rPh>
    <phoneticPr fontId="3"/>
  </si>
  <si>
    <t>ある</t>
    <phoneticPr fontId="3"/>
  </si>
  <si>
    <t>2-14</t>
    <phoneticPr fontId="3"/>
  </si>
  <si>
    <t>貢献エリア</t>
    <rPh sb="0" eb="2">
      <t>コウケン</t>
    </rPh>
    <phoneticPr fontId="3"/>
  </si>
  <si>
    <t>本ミッションを実施することでどのような分野に貢献することが可能ですか？</t>
    <rPh sb="0" eb="1">
      <t>ホン</t>
    </rPh>
    <rPh sb="7" eb="9">
      <t>ジッシ</t>
    </rPh>
    <rPh sb="19" eb="21">
      <t>ブンヤ</t>
    </rPh>
    <rPh sb="22" eb="24">
      <t>コウケン</t>
    </rPh>
    <rPh sb="29" eb="31">
      <t>カノウ</t>
    </rPh>
    <phoneticPr fontId="3"/>
  </si>
  <si>
    <t>Earth Benefits</t>
  </si>
  <si>
    <t>Scientific Discovery</t>
  </si>
  <si>
    <t xml:space="preserve">Space Exploration </t>
  </si>
  <si>
    <t>2-15</t>
    <phoneticPr fontId="3"/>
  </si>
  <si>
    <t>貢献内容</t>
    <rPh sb="0" eb="4">
      <t>コウケンナイヨウ</t>
    </rPh>
    <phoneticPr fontId="3"/>
  </si>
  <si>
    <t>本ミッションを実施することでどのような貢献(期待すべき成果)を宇宙プログラムや一般へもたらすことが可能ですか？</t>
    <rPh sb="0" eb="1">
      <t>ホン</t>
    </rPh>
    <rPh sb="7" eb="9">
      <t>ジッシ</t>
    </rPh>
    <rPh sb="19" eb="21">
      <t>コウケン</t>
    </rPh>
    <rPh sb="22" eb="24">
      <t>キタイ</t>
    </rPh>
    <rPh sb="27" eb="29">
      <t>セイカ</t>
    </rPh>
    <rPh sb="31" eb="33">
      <t>ウチュウ</t>
    </rPh>
    <rPh sb="39" eb="41">
      <t>イッパン</t>
    </rPh>
    <rPh sb="49" eb="51">
      <t>カノウ</t>
    </rPh>
    <phoneticPr fontId="3"/>
  </si>
  <si>
    <t>2-16</t>
    <phoneticPr fontId="3"/>
  </si>
  <si>
    <t>実施条件①：実施希望時期</t>
    <rPh sb="0" eb="2">
      <t>ジッシ</t>
    </rPh>
    <rPh sb="2" eb="4">
      <t>ジョウケン</t>
    </rPh>
    <rPh sb="6" eb="8">
      <t>ジッシ</t>
    </rPh>
    <rPh sb="8" eb="10">
      <t>キボウ</t>
    </rPh>
    <rPh sb="10" eb="12">
      <t>ジキ</t>
    </rPh>
    <phoneticPr fontId="3"/>
  </si>
  <si>
    <t>軌道上での実施時期が具体的に決まっている場合は記載ください。
具体的な時期がわからない場合は、いつころまでに成果がほしいのかを記載ください。（ミッション内容からJAXA事務局で実施時期を検討します）</t>
    <rPh sb="0" eb="3">
      <t>キドウジョウ</t>
    </rPh>
    <rPh sb="5" eb="7">
      <t>ジッシ</t>
    </rPh>
    <rPh sb="7" eb="9">
      <t>ジキ</t>
    </rPh>
    <rPh sb="10" eb="13">
      <t>グタイテキ</t>
    </rPh>
    <rPh sb="14" eb="15">
      <t>キ</t>
    </rPh>
    <rPh sb="20" eb="22">
      <t>バアイ</t>
    </rPh>
    <rPh sb="23" eb="25">
      <t>キサイ</t>
    </rPh>
    <rPh sb="31" eb="34">
      <t>グタイテキ</t>
    </rPh>
    <rPh sb="35" eb="37">
      <t>ジキ</t>
    </rPh>
    <rPh sb="43" eb="45">
      <t>バアイ</t>
    </rPh>
    <rPh sb="54" eb="56">
      <t>セイカ</t>
    </rPh>
    <rPh sb="63" eb="65">
      <t>キサイ</t>
    </rPh>
    <rPh sb="76" eb="78">
      <t>ナイヨウ</t>
    </rPh>
    <rPh sb="84" eb="87">
      <t>ジムキョク</t>
    </rPh>
    <rPh sb="88" eb="90">
      <t>ジッシ</t>
    </rPh>
    <rPh sb="90" eb="92">
      <t>ジキ</t>
    </rPh>
    <rPh sb="93" eb="95">
      <t>ケントウ</t>
    </rPh>
    <phoneticPr fontId="3"/>
  </si>
  <si>
    <t>2-17</t>
    <phoneticPr fontId="3"/>
  </si>
  <si>
    <t>実施条件②：実施不可条件</t>
    <rPh sb="0" eb="2">
      <t>ジッシ</t>
    </rPh>
    <rPh sb="2" eb="4">
      <t>ジョウケン</t>
    </rPh>
    <rPh sb="6" eb="8">
      <t>ジッシ</t>
    </rPh>
    <rPh sb="8" eb="10">
      <t>フカ</t>
    </rPh>
    <rPh sb="10" eb="12">
      <t>ジョウケン</t>
    </rPh>
    <phoneticPr fontId="3"/>
  </si>
  <si>
    <t>ISSの機能を維持するために最優先で避けることができないイベントが発生する場合があります。運用を避ける必要がある条件をすべて選択ください。</t>
    <rPh sb="4" eb="6">
      <t>キノウ</t>
    </rPh>
    <rPh sb="7" eb="9">
      <t>イジ</t>
    </rPh>
    <rPh sb="14" eb="17">
      <t>サイユウセン</t>
    </rPh>
    <rPh sb="18" eb="19">
      <t>サ</t>
    </rPh>
    <rPh sb="33" eb="35">
      <t>ハッセイ</t>
    </rPh>
    <rPh sb="37" eb="39">
      <t>バアイ</t>
    </rPh>
    <rPh sb="45" eb="47">
      <t>ウンヨウ</t>
    </rPh>
    <rPh sb="48" eb="49">
      <t>サ</t>
    </rPh>
    <rPh sb="51" eb="53">
      <t>ヒツヨウ</t>
    </rPh>
    <rPh sb="56" eb="58">
      <t>ジョウケン</t>
    </rPh>
    <rPh sb="62" eb="64">
      <t>センタク</t>
    </rPh>
    <phoneticPr fontId="3"/>
  </si>
  <si>
    <t>□</t>
  </si>
  <si>
    <t>μG擾乱（ISSの高度上昇、デブリ回避、輸送機の接弦/離脱時などの場合に発生する）</t>
    <rPh sb="2" eb="4">
      <t>ジョウラン</t>
    </rPh>
    <rPh sb="9" eb="11">
      <t>コウド</t>
    </rPh>
    <rPh sb="11" eb="13">
      <t>ジョウショウ</t>
    </rPh>
    <rPh sb="17" eb="19">
      <t>カイヒ</t>
    </rPh>
    <rPh sb="20" eb="23">
      <t>ユソウキ</t>
    </rPh>
    <rPh sb="24" eb="26">
      <t>セツゲン</t>
    </rPh>
    <rPh sb="27" eb="29">
      <t>リダツ</t>
    </rPh>
    <rPh sb="29" eb="30">
      <t>ジ</t>
    </rPh>
    <rPh sb="33" eb="35">
      <t>バアイ</t>
    </rPh>
    <rPh sb="36" eb="38">
      <t>ハッセイ</t>
    </rPh>
    <phoneticPr fontId="3"/>
  </si>
  <si>
    <t>その他（　　　　　　　　　　　　　　　　　　　　　　　　　）</t>
    <rPh sb="2" eb="3">
      <t>タ</t>
    </rPh>
    <phoneticPr fontId="3"/>
  </si>
  <si>
    <t>2-18</t>
    <phoneticPr fontId="3"/>
  </si>
  <si>
    <t>取得データ</t>
    <rPh sb="0" eb="2">
      <t>シュトク</t>
    </rPh>
    <phoneticPr fontId="3"/>
  </si>
  <si>
    <t>本ミッションを実施することで入手したいデータを該当するものすべて選択ください。</t>
    <rPh sb="0" eb="1">
      <t>ホン</t>
    </rPh>
    <rPh sb="7" eb="9">
      <t>ジッシ</t>
    </rPh>
    <rPh sb="14" eb="16">
      <t>ニュウシュ</t>
    </rPh>
    <rPh sb="23" eb="25">
      <t>ガイトウ</t>
    </rPh>
    <rPh sb="32" eb="34">
      <t>センタク</t>
    </rPh>
    <phoneticPr fontId="3"/>
  </si>
  <si>
    <t>①テレメトリデータ（軌道上機器で取得したセンサ値など）</t>
    <rPh sb="10" eb="13">
      <t>キドウジョウ</t>
    </rPh>
    <rPh sb="13" eb="15">
      <t>キキ</t>
    </rPh>
    <rPh sb="16" eb="18">
      <t>シュトク</t>
    </rPh>
    <rPh sb="23" eb="24">
      <t>チ</t>
    </rPh>
    <phoneticPr fontId="3"/>
  </si>
  <si>
    <t>②画像データ（スチルカメラ画像、映像含む）</t>
    <rPh sb="1" eb="3">
      <t>ガゾウ</t>
    </rPh>
    <rPh sb="13" eb="15">
      <t>ガゾウ</t>
    </rPh>
    <rPh sb="16" eb="18">
      <t>エイゾウ</t>
    </rPh>
    <rPh sb="18" eb="19">
      <t>フク</t>
    </rPh>
    <phoneticPr fontId="3"/>
  </si>
  <si>
    <t>③回収物品</t>
    <rPh sb="1" eb="3">
      <t>カイシュウ</t>
    </rPh>
    <rPh sb="3" eb="5">
      <t>ブッピン</t>
    </rPh>
    <phoneticPr fontId="3"/>
  </si>
  <si>
    <t>2-19</t>
    <phoneticPr fontId="3"/>
  </si>
  <si>
    <t>ミッションコンフィグ：使用機器</t>
    <rPh sb="11" eb="15">
      <t>シヨウキキ</t>
    </rPh>
    <phoneticPr fontId="3"/>
  </si>
  <si>
    <r>
      <t>本ミッションで使用を希望する機器を</t>
    </r>
    <r>
      <rPr>
        <u/>
        <sz val="12"/>
        <color theme="1"/>
        <rFont val="メイリオ"/>
        <family val="3"/>
        <charset val="128"/>
      </rPr>
      <t>わかる範囲で</t>
    </r>
    <r>
      <rPr>
        <sz val="12"/>
        <color theme="1"/>
        <rFont val="メイリオ"/>
        <family val="3"/>
        <charset val="128"/>
      </rPr>
      <t>すべて識別してください。</t>
    </r>
    <rPh sb="0" eb="1">
      <t>ホン</t>
    </rPh>
    <rPh sb="7" eb="9">
      <t>シヨウ</t>
    </rPh>
    <rPh sb="10" eb="12">
      <t>キボウ</t>
    </rPh>
    <rPh sb="14" eb="16">
      <t>キキ</t>
    </rPh>
    <rPh sb="20" eb="22">
      <t>ハンイ</t>
    </rPh>
    <rPh sb="26" eb="28">
      <t>シキベツ</t>
    </rPh>
    <phoneticPr fontId="3"/>
  </si>
  <si>
    <t>軌道上保管品を使用する</t>
    <rPh sb="0" eb="6">
      <t>キドウジョウホカンヒン</t>
    </rPh>
    <rPh sb="7" eb="9">
      <t>シヨウ</t>
    </rPh>
    <phoneticPr fontId="3"/>
  </si>
  <si>
    <t>ユーザ開発品を使用する（新規打上）</t>
    <rPh sb="3" eb="5">
      <t>カイハツ</t>
    </rPh>
    <rPh sb="5" eb="6">
      <t>ヒン</t>
    </rPh>
    <rPh sb="7" eb="9">
      <t>シヨウ</t>
    </rPh>
    <rPh sb="12" eb="14">
      <t>シンキ</t>
    </rPh>
    <rPh sb="14" eb="16">
      <t>ウチアゲ</t>
    </rPh>
    <phoneticPr fontId="3"/>
  </si>
  <si>
    <t>§4　物品詳細も記入ください</t>
    <rPh sb="3" eb="5">
      <t>ブッピン</t>
    </rPh>
    <rPh sb="5" eb="7">
      <t>ショウサイ</t>
    </rPh>
    <rPh sb="8" eb="10">
      <t>キニュウ</t>
    </rPh>
    <phoneticPr fontId="3"/>
  </si>
  <si>
    <t>ユーザ開発品を使用する（軌道上保管品）</t>
    <rPh sb="3" eb="5">
      <t>カイハツ</t>
    </rPh>
    <rPh sb="5" eb="6">
      <t>ヒン</t>
    </rPh>
    <rPh sb="7" eb="9">
      <t>シヨウ</t>
    </rPh>
    <rPh sb="12" eb="15">
      <t>キドウジョウ</t>
    </rPh>
    <rPh sb="15" eb="17">
      <t>ホカン</t>
    </rPh>
    <rPh sb="17" eb="18">
      <t>ヒン</t>
    </rPh>
    <phoneticPr fontId="3"/>
  </si>
  <si>
    <t>2-20</t>
    <phoneticPr fontId="3"/>
  </si>
  <si>
    <t>ミッションコンフィグ：使用リソース</t>
    <rPh sb="11" eb="13">
      <t>シヨウ</t>
    </rPh>
    <phoneticPr fontId="3"/>
  </si>
  <si>
    <r>
      <t>本ミッションで使用を希望するリソースを</t>
    </r>
    <r>
      <rPr>
        <u/>
        <sz val="12"/>
        <color theme="1"/>
        <rFont val="メイリオ"/>
        <family val="3"/>
        <charset val="128"/>
      </rPr>
      <t>わかる範囲で</t>
    </r>
    <r>
      <rPr>
        <sz val="12"/>
        <color theme="1"/>
        <rFont val="メイリオ"/>
        <family val="3"/>
        <charset val="128"/>
      </rPr>
      <t>すべて記載ください。</t>
    </r>
    <rPh sb="0" eb="1">
      <t>ホン</t>
    </rPh>
    <rPh sb="7" eb="9">
      <t>シヨウ</t>
    </rPh>
    <rPh sb="10" eb="12">
      <t>キボウ</t>
    </rPh>
    <rPh sb="22" eb="24">
      <t>ハンイ</t>
    </rPh>
    <rPh sb="28" eb="30">
      <t>キサイ</t>
    </rPh>
    <phoneticPr fontId="3"/>
  </si>
  <si>
    <t>電力量(kW)：</t>
    <rPh sb="0" eb="2">
      <t>デンリョク</t>
    </rPh>
    <rPh sb="2" eb="3">
      <t>リョウ</t>
    </rPh>
    <phoneticPr fontId="1"/>
  </si>
  <si>
    <t>通信レート(Mbps)
　Up　：
　Dwn：</t>
    <rPh sb="0" eb="2">
      <t>ツウシン</t>
    </rPh>
    <phoneticPr fontId="1"/>
  </si>
  <si>
    <t>冷却水：　要/否</t>
    <rPh sb="5" eb="6">
      <t>ヨウ</t>
    </rPh>
    <rPh sb="7" eb="8">
      <t>イナ</t>
    </rPh>
    <phoneticPr fontId="1"/>
  </si>
  <si>
    <t>ガス等消耗品　各種(持込の場合はその情報も)
　□　N2(Kg)　：
　□　水(L)　　：
　□　Ar(L)　　：
　□　CO2(L)　：
　□　He（L)　：</t>
    <rPh sb="2" eb="3">
      <t>トウ</t>
    </rPh>
    <rPh sb="3" eb="6">
      <t>ショウモウヒン</t>
    </rPh>
    <rPh sb="7" eb="9">
      <t>カクシュ</t>
    </rPh>
    <rPh sb="10" eb="12">
      <t>モチコミ</t>
    </rPh>
    <rPh sb="13" eb="15">
      <t>バアイ</t>
    </rPh>
    <rPh sb="18" eb="20">
      <t>ジョウホウ</t>
    </rPh>
    <rPh sb="38" eb="39">
      <t>ミズ</t>
    </rPh>
    <phoneticPr fontId="1"/>
  </si>
  <si>
    <t>排気　：　要/否</t>
    <rPh sb="0" eb="2">
      <t>ハイキ</t>
    </rPh>
    <rPh sb="5" eb="6">
      <t>ヨウ</t>
    </rPh>
    <rPh sb="7" eb="8">
      <t>イナ</t>
    </rPh>
    <phoneticPr fontId="1"/>
  </si>
  <si>
    <t>§2終了　→　§3へ進む（2-19該当の場合は§4も回答）</t>
    <rPh sb="2" eb="4">
      <t>シュウリョウ</t>
    </rPh>
    <rPh sb="17" eb="19">
      <t>ガイトウ</t>
    </rPh>
    <rPh sb="20" eb="22">
      <t>バアイ</t>
    </rPh>
    <rPh sb="26" eb="28">
      <t>カイトウ</t>
    </rPh>
    <phoneticPr fontId="3"/>
  </si>
  <si>
    <t>§3</t>
    <phoneticPr fontId="3"/>
  </si>
  <si>
    <t>ミッションシナリオ</t>
    <phoneticPr fontId="3"/>
  </si>
  <si>
    <t>軌道上でどのような運用を行いたいかを記載ください。
必要なリソースの計算の他、プロダクトの作成に利用します。</t>
    <rPh sb="0" eb="3">
      <t>キドウジョウ</t>
    </rPh>
    <rPh sb="9" eb="11">
      <t>ウンヨウ</t>
    </rPh>
    <rPh sb="12" eb="13">
      <t>オコナ</t>
    </rPh>
    <rPh sb="18" eb="20">
      <t>キサイ</t>
    </rPh>
    <rPh sb="26" eb="28">
      <t>ヒツヨウ</t>
    </rPh>
    <rPh sb="34" eb="36">
      <t>ケイサン</t>
    </rPh>
    <rPh sb="37" eb="38">
      <t>ホカ</t>
    </rPh>
    <rPh sb="45" eb="47">
      <t>サクセイ</t>
    </rPh>
    <rPh sb="48" eb="50">
      <t>リヨウ</t>
    </rPh>
    <phoneticPr fontId="3"/>
  </si>
  <si>
    <t>3-1</t>
    <phoneticPr fontId="3"/>
  </si>
  <si>
    <t>運用フロー</t>
    <rPh sb="0" eb="2">
      <t>ウンヨウ</t>
    </rPh>
    <phoneticPr fontId="3"/>
  </si>
  <si>
    <t>本ミッションで全体の運用の流れがわかるように、事前準備/チェックアウト、本番、片付けの各フェーズで必要な作業を識別してください。</t>
    <rPh sb="0" eb="1">
      <t>ホン</t>
    </rPh>
    <rPh sb="7" eb="9">
      <t>ゼンタイ</t>
    </rPh>
    <rPh sb="10" eb="12">
      <t>ウンヨウ</t>
    </rPh>
    <rPh sb="13" eb="14">
      <t>ナガ</t>
    </rPh>
    <rPh sb="23" eb="27">
      <t>ジゼンジュンビ</t>
    </rPh>
    <rPh sb="36" eb="38">
      <t>ホンバン</t>
    </rPh>
    <rPh sb="39" eb="41">
      <t>カタヅ</t>
    </rPh>
    <rPh sb="43" eb="44">
      <t>カク</t>
    </rPh>
    <rPh sb="49" eb="51">
      <t>ヒツヨウ</t>
    </rPh>
    <rPh sb="52" eb="54">
      <t>サギョウ</t>
    </rPh>
    <rPh sb="55" eb="57">
      <t>シキベツ</t>
    </rPh>
    <phoneticPr fontId="3"/>
  </si>
  <si>
    <t>事前準備/チェックアウト</t>
    <rPh sb="0" eb="2">
      <t>ジゼン</t>
    </rPh>
    <rPh sb="2" eb="4">
      <t>ジュンビ</t>
    </rPh>
    <phoneticPr fontId="3"/>
  </si>
  <si>
    <t>運用フローへ</t>
    <rPh sb="0" eb="2">
      <t>ウンヨウ</t>
    </rPh>
    <phoneticPr fontId="3"/>
  </si>
  <si>
    <t>本番</t>
    <rPh sb="0" eb="2">
      <t>ホンバン</t>
    </rPh>
    <phoneticPr fontId="3"/>
  </si>
  <si>
    <t>運用フローへ</t>
    <phoneticPr fontId="3"/>
  </si>
  <si>
    <t>片付け</t>
    <rPh sb="0" eb="2">
      <t>カタヅ</t>
    </rPh>
    <phoneticPr fontId="3"/>
  </si>
  <si>
    <t>3-2</t>
  </si>
  <si>
    <t>運用シナリオ詳細(クルータスク)</t>
    <rPh sb="0" eb="2">
      <t>ウンヨウ</t>
    </rPh>
    <rPh sb="6" eb="8">
      <t>ショウサイ</t>
    </rPh>
    <phoneticPr fontId="3"/>
  </si>
  <si>
    <t>3-1でクルーの作業を識別した場合は、具体的に必要な作業を記載ください。（必要な項目は運用シナリオシートで必須の項目）</t>
    <rPh sb="8" eb="10">
      <t>サギョウ</t>
    </rPh>
    <rPh sb="11" eb="13">
      <t>シキベツ</t>
    </rPh>
    <rPh sb="15" eb="17">
      <t>バアイ</t>
    </rPh>
    <rPh sb="19" eb="22">
      <t>グタイテキ</t>
    </rPh>
    <rPh sb="23" eb="25">
      <t>ヒツヨウ</t>
    </rPh>
    <rPh sb="26" eb="28">
      <t>サギョウ</t>
    </rPh>
    <rPh sb="29" eb="31">
      <t>キサイ</t>
    </rPh>
    <rPh sb="37" eb="39">
      <t>ヒツヨウ</t>
    </rPh>
    <rPh sb="40" eb="42">
      <t>コウモク</t>
    </rPh>
    <rPh sb="43" eb="45">
      <t>ウンヨウ</t>
    </rPh>
    <rPh sb="53" eb="55">
      <t>ヒッス</t>
    </rPh>
    <rPh sb="56" eb="58">
      <t>コウモク</t>
    </rPh>
    <phoneticPr fontId="3"/>
  </si>
  <si>
    <t>クルー作業はない</t>
    <rPh sb="3" eb="5">
      <t>サギョウ</t>
    </rPh>
    <phoneticPr fontId="3"/>
  </si>
  <si>
    <t>クルー作業はある</t>
    <rPh sb="3" eb="5">
      <t>サギョウ</t>
    </rPh>
    <phoneticPr fontId="3"/>
  </si>
  <si>
    <t>運用シナリオへ</t>
    <rPh sb="0" eb="2">
      <t>ウンヨウ</t>
    </rPh>
    <phoneticPr fontId="3"/>
  </si>
  <si>
    <t>3-3</t>
    <phoneticPr fontId="3"/>
  </si>
  <si>
    <t>運用シナリオ詳細(地上タスク)</t>
    <rPh sb="0" eb="2">
      <t>ウンヨウ</t>
    </rPh>
    <rPh sb="6" eb="8">
      <t>ショウサイ</t>
    </rPh>
    <rPh sb="9" eb="11">
      <t>チジョウ</t>
    </rPh>
    <phoneticPr fontId="3"/>
  </si>
  <si>
    <t>3-1で地上作業を識別した場合は、具体的に必要な作業を記載ください。（必要な項目は運用シナリオシートで必須の項目）</t>
    <rPh sb="4" eb="6">
      <t>チジョウ</t>
    </rPh>
    <rPh sb="6" eb="8">
      <t>サギョウ</t>
    </rPh>
    <rPh sb="9" eb="11">
      <t>シキベツ</t>
    </rPh>
    <rPh sb="13" eb="15">
      <t>バアイ</t>
    </rPh>
    <rPh sb="17" eb="20">
      <t>グタイテキ</t>
    </rPh>
    <rPh sb="21" eb="23">
      <t>ヒツヨウ</t>
    </rPh>
    <rPh sb="24" eb="26">
      <t>サギョウ</t>
    </rPh>
    <rPh sb="27" eb="29">
      <t>キサイ</t>
    </rPh>
    <rPh sb="35" eb="37">
      <t>ヒツヨウ</t>
    </rPh>
    <rPh sb="38" eb="40">
      <t>コウモク</t>
    </rPh>
    <rPh sb="41" eb="43">
      <t>ウンヨウ</t>
    </rPh>
    <rPh sb="51" eb="53">
      <t>ヒッス</t>
    </rPh>
    <rPh sb="54" eb="56">
      <t>コウモク</t>
    </rPh>
    <phoneticPr fontId="3"/>
  </si>
  <si>
    <t>地上作業はない</t>
    <rPh sb="0" eb="2">
      <t>チジョウ</t>
    </rPh>
    <rPh sb="2" eb="4">
      <t>サギョウ</t>
    </rPh>
    <phoneticPr fontId="3"/>
  </si>
  <si>
    <t>地上作業はある</t>
    <rPh sb="0" eb="2">
      <t>チジョウ</t>
    </rPh>
    <rPh sb="2" eb="4">
      <t>サギョウ</t>
    </rPh>
    <phoneticPr fontId="3"/>
  </si>
  <si>
    <t>3-4</t>
    <phoneticPr fontId="3"/>
  </si>
  <si>
    <t>要望・制約・注意事項</t>
    <rPh sb="0" eb="2">
      <t>ヨウボウ</t>
    </rPh>
    <rPh sb="3" eb="5">
      <t>セイヤク</t>
    </rPh>
    <rPh sb="6" eb="10">
      <t>チュウイジコウ</t>
    </rPh>
    <phoneticPr fontId="3"/>
  </si>
  <si>
    <t>3-1で識別した作業をいつ実施してほしいなどの要望、作業中の注意事項等ある場合は、運用シナリオの任意項目を記載ください。</t>
    <rPh sb="4" eb="6">
      <t>シキベツ</t>
    </rPh>
    <rPh sb="8" eb="10">
      <t>サギョウ</t>
    </rPh>
    <rPh sb="13" eb="15">
      <t>ジッシ</t>
    </rPh>
    <rPh sb="23" eb="25">
      <t>ヨウボウ</t>
    </rPh>
    <rPh sb="26" eb="29">
      <t>サギョウチュウ</t>
    </rPh>
    <rPh sb="30" eb="32">
      <t>チュウイ</t>
    </rPh>
    <rPh sb="32" eb="34">
      <t>ジコウ</t>
    </rPh>
    <rPh sb="34" eb="35">
      <t>ナド</t>
    </rPh>
    <rPh sb="37" eb="39">
      <t>バアイ</t>
    </rPh>
    <rPh sb="41" eb="43">
      <t>ウンヨウ</t>
    </rPh>
    <rPh sb="48" eb="50">
      <t>ニンイ</t>
    </rPh>
    <rPh sb="50" eb="52">
      <t>コウモク</t>
    </rPh>
    <rPh sb="53" eb="55">
      <t>キサイ</t>
    </rPh>
    <phoneticPr fontId="3"/>
  </si>
  <si>
    <t>要望・制約・注意事項はない</t>
    <rPh sb="0" eb="2">
      <t>ヨウボウ</t>
    </rPh>
    <rPh sb="3" eb="5">
      <t>セイヤク</t>
    </rPh>
    <rPh sb="6" eb="8">
      <t>チュウイ</t>
    </rPh>
    <rPh sb="8" eb="10">
      <t>ジコウ</t>
    </rPh>
    <phoneticPr fontId="3"/>
  </si>
  <si>
    <t>※詳細は後日ヒアリングするため、概要レベルで可</t>
    <rPh sb="1" eb="3">
      <t>ショウサイ</t>
    </rPh>
    <rPh sb="4" eb="6">
      <t>ゴジツ</t>
    </rPh>
    <rPh sb="16" eb="18">
      <t>ガイヨウ</t>
    </rPh>
    <rPh sb="22" eb="23">
      <t>カ</t>
    </rPh>
    <phoneticPr fontId="3"/>
  </si>
  <si>
    <t>要望・制約・注意事項はある</t>
    <rPh sb="0" eb="2">
      <t>ヨウボウ</t>
    </rPh>
    <rPh sb="3" eb="5">
      <t>セイヤク</t>
    </rPh>
    <rPh sb="6" eb="8">
      <t>チュウイ</t>
    </rPh>
    <rPh sb="8" eb="10">
      <t>ジコウ</t>
    </rPh>
    <phoneticPr fontId="3"/>
  </si>
  <si>
    <t>§3終了　→　2-19該当の場合は§4へ、それ以外は§5へ進む</t>
    <rPh sb="2" eb="4">
      <t>シュウリョウ</t>
    </rPh>
    <rPh sb="11" eb="13">
      <t>ガイトウ</t>
    </rPh>
    <rPh sb="14" eb="16">
      <t>バアイ</t>
    </rPh>
    <rPh sb="23" eb="25">
      <t>イガイ</t>
    </rPh>
    <phoneticPr fontId="3"/>
  </si>
  <si>
    <t>§4</t>
    <phoneticPr fontId="3"/>
  </si>
  <si>
    <t>物品詳細</t>
    <rPh sb="0" eb="2">
      <t>ブッピン</t>
    </rPh>
    <rPh sb="2" eb="4">
      <t>ショウサイ</t>
    </rPh>
    <phoneticPr fontId="3"/>
  </si>
  <si>
    <t>開発予定の物品について記載ください。
開発期間の見通し(ミッション実施時期の実現性検討)や安全審査、物品の輸送・軌道上での取り扱い等の調整に利用します。</t>
    <rPh sb="0" eb="2">
      <t>カイハツ</t>
    </rPh>
    <rPh sb="2" eb="4">
      <t>ヨテイ</t>
    </rPh>
    <rPh sb="5" eb="7">
      <t>ブッピン</t>
    </rPh>
    <rPh sb="11" eb="13">
      <t>キサイ</t>
    </rPh>
    <rPh sb="19" eb="21">
      <t>カイハツ</t>
    </rPh>
    <rPh sb="21" eb="23">
      <t>キカン</t>
    </rPh>
    <rPh sb="24" eb="26">
      <t>ミトオ</t>
    </rPh>
    <rPh sb="33" eb="35">
      <t>ジッシ</t>
    </rPh>
    <rPh sb="35" eb="37">
      <t>ジキ</t>
    </rPh>
    <rPh sb="38" eb="41">
      <t>ジツゲンセイ</t>
    </rPh>
    <rPh sb="41" eb="43">
      <t>ケントウ</t>
    </rPh>
    <rPh sb="45" eb="49">
      <t>アンゼンシンサ</t>
    </rPh>
    <rPh sb="50" eb="52">
      <t>ブッピン</t>
    </rPh>
    <rPh sb="53" eb="55">
      <t>ユソウ</t>
    </rPh>
    <rPh sb="56" eb="59">
      <t>キドウジョウ</t>
    </rPh>
    <rPh sb="61" eb="62">
      <t>ト</t>
    </rPh>
    <rPh sb="63" eb="64">
      <t>アツカ</t>
    </rPh>
    <rPh sb="65" eb="66">
      <t>ナド</t>
    </rPh>
    <rPh sb="67" eb="69">
      <t>チョウセイ</t>
    </rPh>
    <rPh sb="70" eb="72">
      <t>リヨウ</t>
    </rPh>
    <phoneticPr fontId="3"/>
  </si>
  <si>
    <t>4-1</t>
    <phoneticPr fontId="3"/>
  </si>
  <si>
    <t>ユーザ機器について、物品の特徴を記載ください。開発品が複数ある場合は、4-1項をコピーするか別途シートにまとめる形で開発品毎に記載をしてください。</t>
    <rPh sb="10" eb="12">
      <t>ブッピン</t>
    </rPh>
    <rPh sb="13" eb="15">
      <t>トクチョウ</t>
    </rPh>
    <rPh sb="16" eb="18">
      <t>キサイ</t>
    </rPh>
    <rPh sb="23" eb="25">
      <t>カイハツ</t>
    </rPh>
    <rPh sb="25" eb="26">
      <t>ヒン</t>
    </rPh>
    <rPh sb="27" eb="29">
      <t>フクスウ</t>
    </rPh>
    <rPh sb="31" eb="33">
      <t>バアイ</t>
    </rPh>
    <rPh sb="38" eb="39">
      <t>コウ</t>
    </rPh>
    <rPh sb="46" eb="48">
      <t>ベット</t>
    </rPh>
    <rPh sb="56" eb="57">
      <t>カタチ</t>
    </rPh>
    <rPh sb="63" eb="65">
      <t>キサイ</t>
    </rPh>
    <phoneticPr fontId="3"/>
  </si>
  <si>
    <t>4-1-1</t>
    <phoneticPr fontId="3"/>
  </si>
  <si>
    <t>概要：市販品</t>
    <rPh sb="0" eb="2">
      <t>ガイヨウ</t>
    </rPh>
    <rPh sb="3" eb="5">
      <t>シハン</t>
    </rPh>
    <rPh sb="5" eb="6">
      <t>ヒン</t>
    </rPh>
    <phoneticPr fontId="3"/>
  </si>
  <si>
    <t>ユーザ機器は市販品をそのまま、あるいは組み合わせて打上げを予定していますか？使用する場合は、市販品の製品情報を提示ください。</t>
    <rPh sb="3" eb="5">
      <t>キキ</t>
    </rPh>
    <rPh sb="6" eb="9">
      <t>シハンヒン</t>
    </rPh>
    <rPh sb="19" eb="20">
      <t>ク</t>
    </rPh>
    <rPh sb="21" eb="22">
      <t>ア</t>
    </rPh>
    <rPh sb="25" eb="27">
      <t>ウチアゲ</t>
    </rPh>
    <rPh sb="29" eb="31">
      <t>ヨテイ</t>
    </rPh>
    <rPh sb="38" eb="40">
      <t>シヨウ</t>
    </rPh>
    <rPh sb="42" eb="44">
      <t>バアイ</t>
    </rPh>
    <rPh sb="46" eb="49">
      <t>シハンヒン</t>
    </rPh>
    <rPh sb="50" eb="54">
      <t>セイヒンジョウホウ</t>
    </rPh>
    <rPh sb="55" eb="57">
      <t>テイジ</t>
    </rPh>
    <phoneticPr fontId="3"/>
  </si>
  <si>
    <t>しない</t>
    <phoneticPr fontId="3"/>
  </si>
  <si>
    <t>する</t>
  </si>
  <si>
    <t>メーカ：</t>
  </si>
  <si>
    <t>型番：</t>
  </si>
  <si>
    <t>製品名：</t>
  </si>
  <si>
    <t>概要：操作方法</t>
    <rPh sb="0" eb="2">
      <t>ガイヨウ</t>
    </rPh>
    <rPh sb="3" eb="7">
      <t>ソウサホウホウ</t>
    </rPh>
    <phoneticPr fontId="3"/>
  </si>
  <si>
    <t>ユーザ機器の操作方法を簡単に説明してください。
クルーが操作をする場合は、簡単な操作手順を記載ください。また、地上からの操作が必要な場合は、その旨記載ください。</t>
    <rPh sb="3" eb="5">
      <t>キキ</t>
    </rPh>
    <rPh sb="6" eb="8">
      <t>ソウサ</t>
    </rPh>
    <rPh sb="8" eb="10">
      <t>ホウホウ</t>
    </rPh>
    <rPh sb="11" eb="13">
      <t>カンタン</t>
    </rPh>
    <rPh sb="14" eb="16">
      <t>セツメイ</t>
    </rPh>
    <rPh sb="28" eb="30">
      <t>ソウサ</t>
    </rPh>
    <rPh sb="33" eb="35">
      <t>バアイ</t>
    </rPh>
    <rPh sb="37" eb="39">
      <t>カンタン</t>
    </rPh>
    <rPh sb="40" eb="42">
      <t>ソウサ</t>
    </rPh>
    <rPh sb="42" eb="44">
      <t>テジュン</t>
    </rPh>
    <rPh sb="45" eb="47">
      <t>キサイ</t>
    </rPh>
    <rPh sb="55" eb="57">
      <t>チジョウ</t>
    </rPh>
    <rPh sb="60" eb="62">
      <t>ソウサ</t>
    </rPh>
    <rPh sb="63" eb="65">
      <t>ヒツヨウ</t>
    </rPh>
    <rPh sb="66" eb="68">
      <t>バアイ</t>
    </rPh>
    <rPh sb="72" eb="73">
      <t>ムネ</t>
    </rPh>
    <rPh sb="73" eb="75">
      <t>キサイ</t>
    </rPh>
    <phoneticPr fontId="3"/>
  </si>
  <si>
    <t>概要：外観</t>
    <rPh sb="0" eb="2">
      <t>ガイヨウ</t>
    </rPh>
    <rPh sb="3" eb="5">
      <t>ガイカン</t>
    </rPh>
    <phoneticPr fontId="3"/>
  </si>
  <si>
    <t>ユーザ機器の操作方法や構造・機構がわかる図や写真等がある場合はご提示ください。</t>
    <rPh sb="3" eb="5">
      <t>キキ</t>
    </rPh>
    <rPh sb="6" eb="8">
      <t>ソウサ</t>
    </rPh>
    <rPh sb="8" eb="10">
      <t>ホウホウ</t>
    </rPh>
    <rPh sb="11" eb="13">
      <t>コウゾウ</t>
    </rPh>
    <rPh sb="14" eb="16">
      <t>キコウ</t>
    </rPh>
    <rPh sb="20" eb="21">
      <t>ズ</t>
    </rPh>
    <rPh sb="22" eb="24">
      <t>シャシン</t>
    </rPh>
    <rPh sb="24" eb="25">
      <t>トウ</t>
    </rPh>
    <rPh sb="28" eb="30">
      <t>バアイ</t>
    </rPh>
    <rPh sb="32" eb="34">
      <t>テイジ</t>
    </rPh>
    <phoneticPr fontId="3"/>
  </si>
  <si>
    <t>4-1-3</t>
    <phoneticPr fontId="3"/>
  </si>
  <si>
    <t>概要：寸法</t>
    <rPh sb="0" eb="2">
      <t>ガイヨウ</t>
    </rPh>
    <rPh sb="3" eb="5">
      <t>スンポウ</t>
    </rPh>
    <phoneticPr fontId="3"/>
  </si>
  <si>
    <t>サイズや重量をご提示ください。開発中の場合は想定値を記入ください。</t>
    <rPh sb="4" eb="6">
      <t>ジュウリョウ</t>
    </rPh>
    <rPh sb="8" eb="10">
      <t>テイジ</t>
    </rPh>
    <rPh sb="15" eb="17">
      <t>カイハツ</t>
    </rPh>
    <rPh sb="17" eb="18">
      <t>チュウ</t>
    </rPh>
    <rPh sb="19" eb="21">
      <t>バアイ</t>
    </rPh>
    <rPh sb="22" eb="24">
      <t>ソウテイ</t>
    </rPh>
    <rPh sb="24" eb="25">
      <t>チ</t>
    </rPh>
    <rPh sb="26" eb="28">
      <t>キニュウ</t>
    </rPh>
    <phoneticPr fontId="3"/>
  </si>
  <si>
    <t>高さ：</t>
    <rPh sb="0" eb="1">
      <t>タカ</t>
    </rPh>
    <phoneticPr fontId="3"/>
  </si>
  <si>
    <t>奥行：</t>
    <rPh sb="0" eb="2">
      <t>オクユキ</t>
    </rPh>
    <phoneticPr fontId="3"/>
  </si>
  <si>
    <t>横幅：</t>
    <rPh sb="0" eb="2">
      <t>ヨコハバ</t>
    </rPh>
    <phoneticPr fontId="3"/>
  </si>
  <si>
    <t>直径(円形/筒状の場合)：</t>
    <rPh sb="0" eb="2">
      <t>チョッケイ</t>
    </rPh>
    <rPh sb="3" eb="5">
      <t>エンケイ</t>
    </rPh>
    <rPh sb="6" eb="8">
      <t>ツツジョウ</t>
    </rPh>
    <rPh sb="9" eb="11">
      <t>バアイ</t>
    </rPh>
    <phoneticPr fontId="3"/>
  </si>
  <si>
    <t>重さ：</t>
    <rPh sb="0" eb="1">
      <t>オモ</t>
    </rPh>
    <phoneticPr fontId="3"/>
  </si>
  <si>
    <t>※JAXAによる受託決定後の打上/回収品の重量は増加できません</t>
    <rPh sb="8" eb="10">
      <t>ジュタク</t>
    </rPh>
    <rPh sb="10" eb="12">
      <t>ケッテイ</t>
    </rPh>
    <rPh sb="12" eb="13">
      <t>ゴ</t>
    </rPh>
    <rPh sb="14" eb="16">
      <t>ウチアゲ</t>
    </rPh>
    <rPh sb="17" eb="19">
      <t>カイシュウ</t>
    </rPh>
    <rPh sb="19" eb="20">
      <t>ヒン</t>
    </rPh>
    <rPh sb="21" eb="23">
      <t>ジュウリョウ</t>
    </rPh>
    <rPh sb="24" eb="26">
      <t>ゾウカ</t>
    </rPh>
    <phoneticPr fontId="3"/>
  </si>
  <si>
    <t>4-1-4</t>
    <phoneticPr fontId="3"/>
  </si>
  <si>
    <t>物品情報：主要構成素材</t>
    <rPh sb="0" eb="2">
      <t>ブッピン</t>
    </rPh>
    <rPh sb="2" eb="4">
      <t>ジョウホウ</t>
    </rPh>
    <rPh sb="5" eb="9">
      <t>シュヨウコウセイ</t>
    </rPh>
    <rPh sb="9" eb="11">
      <t>ソザイ</t>
    </rPh>
    <phoneticPr fontId="3"/>
  </si>
  <si>
    <t>最も多く使用している素材を記載ください。</t>
    <rPh sb="0" eb="1">
      <t>モット</t>
    </rPh>
    <rPh sb="2" eb="3">
      <t>オオ</t>
    </rPh>
    <rPh sb="4" eb="6">
      <t>シヨウ</t>
    </rPh>
    <rPh sb="10" eb="12">
      <t>ソザイ</t>
    </rPh>
    <rPh sb="13" eb="15">
      <t>キサイ</t>
    </rPh>
    <phoneticPr fontId="3"/>
  </si>
  <si>
    <t>物品情報：気密構造</t>
    <rPh sb="0" eb="2">
      <t>ブッピン</t>
    </rPh>
    <rPh sb="2" eb="4">
      <t>ジョウホウ</t>
    </rPh>
    <rPh sb="5" eb="9">
      <t>キミツコウゾウ</t>
    </rPh>
    <phoneticPr fontId="3"/>
  </si>
  <si>
    <t>1.5気圧を越える気密構造/部品をもちますか？</t>
    <phoneticPr fontId="3"/>
  </si>
  <si>
    <t>物品情報：発火源</t>
    <rPh sb="0" eb="2">
      <t>ブッピン</t>
    </rPh>
    <rPh sb="2" eb="4">
      <t>ジョウホウ</t>
    </rPh>
    <rPh sb="5" eb="8">
      <t>ハッカゲン</t>
    </rPh>
    <phoneticPr fontId="3"/>
  </si>
  <si>
    <t>発火源（炎を発生させる、スパークイグナイタをもつ、通常運用温度が200℃を超える部品）をもちますか？</t>
    <phoneticPr fontId="3"/>
  </si>
  <si>
    <t>物品情報：材料特性</t>
    <rPh sb="0" eb="2">
      <t>ブッピン</t>
    </rPh>
    <rPh sb="2" eb="4">
      <t>ジョウホウ</t>
    </rPh>
    <rPh sb="5" eb="7">
      <t>ザイリョウ</t>
    </rPh>
    <rPh sb="7" eb="9">
      <t>トクセイ</t>
    </rPh>
    <phoneticPr fontId="3"/>
  </si>
  <si>
    <t>非金属材料を含みますか？</t>
    <rPh sb="0" eb="3">
      <t>ヒキンゾク</t>
    </rPh>
    <rPh sb="3" eb="5">
      <t>ザイリョウ</t>
    </rPh>
    <rPh sb="6" eb="7">
      <t>フク</t>
    </rPh>
    <phoneticPr fontId="3"/>
  </si>
  <si>
    <t>物品情報：放射線特性①</t>
    <rPh sb="0" eb="2">
      <t>ブッピン</t>
    </rPh>
    <rPh sb="2" eb="4">
      <t>ジョウホウ</t>
    </rPh>
    <rPh sb="5" eb="8">
      <t>ホウシャセン</t>
    </rPh>
    <rPh sb="8" eb="10">
      <t>トクセイ</t>
    </rPh>
    <phoneticPr fontId="3"/>
  </si>
  <si>
    <t>電離放射線源をもちますか？</t>
    <phoneticPr fontId="3"/>
  </si>
  <si>
    <t>物品情報：放射線特性②</t>
    <rPh sb="0" eb="2">
      <t>ブッピン</t>
    </rPh>
    <rPh sb="2" eb="4">
      <t>ジョウホウ</t>
    </rPh>
    <rPh sb="5" eb="8">
      <t>ホウシャセン</t>
    </rPh>
    <rPh sb="8" eb="10">
      <t>トクセイ</t>
    </rPh>
    <phoneticPr fontId="3"/>
  </si>
  <si>
    <t>非電離放射線(EMC)に関する確認。ユーザ機器は電源への接続が必要ですか？</t>
    <rPh sb="12" eb="13">
      <t>カン</t>
    </rPh>
    <rPh sb="15" eb="17">
      <t>カクニン</t>
    </rPh>
    <rPh sb="21" eb="23">
      <t>キキ</t>
    </rPh>
    <rPh sb="24" eb="26">
      <t>デンゲン</t>
    </rPh>
    <rPh sb="28" eb="30">
      <t>セツゾク</t>
    </rPh>
    <rPh sb="31" eb="33">
      <t>ヒツヨウ</t>
    </rPh>
    <phoneticPr fontId="3"/>
  </si>
  <si>
    <t>物品情報：放射線特性③</t>
    <rPh sb="0" eb="2">
      <t>ブッピン</t>
    </rPh>
    <rPh sb="2" eb="4">
      <t>ジョウホウ</t>
    </rPh>
    <rPh sb="5" eb="8">
      <t>ホウシャセン</t>
    </rPh>
    <rPh sb="8" eb="10">
      <t>トクセイ</t>
    </rPh>
    <phoneticPr fontId="3"/>
  </si>
  <si>
    <t>レーザーに関する確認。ユーザ機器は電源への接続が必要で、レーザを有しますか？</t>
    <rPh sb="5" eb="6">
      <t>カン</t>
    </rPh>
    <rPh sb="8" eb="10">
      <t>カクニン</t>
    </rPh>
    <rPh sb="14" eb="16">
      <t>キキ</t>
    </rPh>
    <rPh sb="17" eb="19">
      <t>デンゲン</t>
    </rPh>
    <rPh sb="21" eb="23">
      <t>セツゾク</t>
    </rPh>
    <rPh sb="24" eb="26">
      <t>ヒツヨウ</t>
    </rPh>
    <rPh sb="32" eb="33">
      <t>ユウ</t>
    </rPh>
    <phoneticPr fontId="3"/>
  </si>
  <si>
    <t>物品情報：放射線特性④</t>
    <rPh sb="0" eb="2">
      <t>ブッピン</t>
    </rPh>
    <rPh sb="2" eb="4">
      <t>ジョウホウ</t>
    </rPh>
    <rPh sb="5" eb="8">
      <t>ホウシャセン</t>
    </rPh>
    <rPh sb="8" eb="10">
      <t>トクセイ</t>
    </rPh>
    <phoneticPr fontId="3"/>
  </si>
  <si>
    <t>10,000nits(cd/m2）を超える可視光の光源をもちますか？</t>
    <phoneticPr fontId="3"/>
  </si>
  <si>
    <t>物品情報：電池</t>
    <rPh sb="0" eb="2">
      <t>ブッピン</t>
    </rPh>
    <rPh sb="2" eb="4">
      <t>ジョウホウ</t>
    </rPh>
    <rPh sb="5" eb="7">
      <t>デンチ</t>
    </rPh>
    <phoneticPr fontId="3"/>
  </si>
  <si>
    <t>電池をもちますか？</t>
    <rPh sb="0" eb="2">
      <t>デンチ</t>
    </rPh>
    <phoneticPr fontId="3"/>
  </si>
  <si>
    <t>その他（電池種別：　　　　　　　　　　　　　　　　　）</t>
    <rPh sb="2" eb="3">
      <t>タ</t>
    </rPh>
    <rPh sb="4" eb="8">
      <t>デンチシュベツ</t>
    </rPh>
    <phoneticPr fontId="3"/>
  </si>
  <si>
    <t>物品情報：ガラス等の飛散材料</t>
    <rPh sb="0" eb="2">
      <t>ブッピン</t>
    </rPh>
    <rPh sb="2" eb="4">
      <t>ジョウホウ</t>
    </rPh>
    <rPh sb="8" eb="9">
      <t>トウ</t>
    </rPh>
    <rPh sb="10" eb="12">
      <t>ヒサン</t>
    </rPh>
    <rPh sb="12" eb="14">
      <t>ザイリョウ</t>
    </rPh>
    <phoneticPr fontId="3"/>
  </si>
  <si>
    <t>ガラス等の飛散の可能性がある割れ物材料をもちますか？</t>
    <rPh sb="3" eb="4">
      <t>トウ</t>
    </rPh>
    <rPh sb="5" eb="7">
      <t>ヒサン</t>
    </rPh>
    <rPh sb="8" eb="10">
      <t>カノウ</t>
    </rPh>
    <rPh sb="10" eb="11">
      <t>セイ</t>
    </rPh>
    <rPh sb="14" eb="15">
      <t>ワ</t>
    </rPh>
    <rPh sb="16" eb="17">
      <t>モノ</t>
    </rPh>
    <rPh sb="17" eb="19">
      <t>ザイリョウ</t>
    </rPh>
    <phoneticPr fontId="3"/>
  </si>
  <si>
    <t>物品情報：生物/毒物/アルコール</t>
    <rPh sb="0" eb="2">
      <t>ブッピン</t>
    </rPh>
    <rPh sb="2" eb="4">
      <t>ジョウホウ</t>
    </rPh>
    <rPh sb="5" eb="7">
      <t>セイブツ</t>
    </rPh>
    <rPh sb="8" eb="10">
      <t>ドクブツ</t>
    </rPh>
    <phoneticPr fontId="3"/>
  </si>
  <si>
    <t>生物試料や毒物/アルコールに分類される物質を含みますか？</t>
    <rPh sb="0" eb="4">
      <t>セイブツシリョウ</t>
    </rPh>
    <rPh sb="5" eb="7">
      <t>ドクブツ</t>
    </rPh>
    <rPh sb="14" eb="16">
      <t>ブンルイ</t>
    </rPh>
    <rPh sb="19" eb="21">
      <t>ブッシツ</t>
    </rPh>
    <rPh sb="22" eb="23">
      <t>フク</t>
    </rPh>
    <phoneticPr fontId="3"/>
  </si>
  <si>
    <t>物品情報：永久磁石</t>
    <rPh sb="0" eb="2">
      <t>ブッピン</t>
    </rPh>
    <rPh sb="2" eb="4">
      <t>ジョウホウ</t>
    </rPh>
    <rPh sb="5" eb="9">
      <t>エイキュウジシャク</t>
    </rPh>
    <phoneticPr fontId="3"/>
  </si>
  <si>
    <t>永久磁石を含みますか？</t>
    <rPh sb="0" eb="4">
      <t>エイキュウジシャク</t>
    </rPh>
    <rPh sb="5" eb="6">
      <t>フク</t>
    </rPh>
    <phoneticPr fontId="3"/>
  </si>
  <si>
    <t>物品情報：火工品</t>
    <rPh sb="0" eb="2">
      <t>ブッピン</t>
    </rPh>
    <rPh sb="2" eb="4">
      <t>ジョウホウ</t>
    </rPh>
    <rPh sb="5" eb="8">
      <t>カコウヒン</t>
    </rPh>
    <phoneticPr fontId="3"/>
  </si>
  <si>
    <t>火工品を含みますか？</t>
    <rPh sb="0" eb="3">
      <t>カコウヒン</t>
    </rPh>
    <rPh sb="4" eb="5">
      <t>フク</t>
    </rPh>
    <phoneticPr fontId="3"/>
  </si>
  <si>
    <t>物品情報：極低温品</t>
    <rPh sb="0" eb="2">
      <t>ブッピン</t>
    </rPh>
    <rPh sb="2" eb="4">
      <t>ジョウホウ</t>
    </rPh>
    <rPh sb="5" eb="6">
      <t>キョク</t>
    </rPh>
    <rPh sb="6" eb="8">
      <t>テイオン</t>
    </rPh>
    <rPh sb="8" eb="9">
      <t>ヒン</t>
    </rPh>
    <phoneticPr fontId="3"/>
  </si>
  <si>
    <t>極低温品を含みますか？</t>
    <rPh sb="0" eb="1">
      <t>キョク</t>
    </rPh>
    <rPh sb="1" eb="3">
      <t>テイオン</t>
    </rPh>
    <rPh sb="3" eb="4">
      <t>ヒン</t>
    </rPh>
    <rPh sb="5" eb="6">
      <t>フク</t>
    </rPh>
    <phoneticPr fontId="3"/>
  </si>
  <si>
    <t>物品情報：表面温度</t>
    <rPh sb="0" eb="2">
      <t>ブッピン</t>
    </rPh>
    <rPh sb="2" eb="4">
      <t>ジョウホウ</t>
    </rPh>
    <rPh sb="5" eb="9">
      <t>ヒョウメンオンド</t>
    </rPh>
    <phoneticPr fontId="3"/>
  </si>
  <si>
    <t>ICD/IDDで定義されるモジュール環境（SSP57000 Section3.9.4、SSP50835等）において、crewが触れる表面温度が、0～45℃の範囲に収まりますか？</t>
    <rPh sb="81" eb="82">
      <t>オサ</t>
    </rPh>
    <phoneticPr fontId="3"/>
  </si>
  <si>
    <t>物品情報：電源コネクタ接続</t>
    <rPh sb="0" eb="2">
      <t>ブッピン</t>
    </rPh>
    <rPh sb="2" eb="4">
      <t>ジョウホウ</t>
    </rPh>
    <rPh sb="5" eb="7">
      <t>デンゲン</t>
    </rPh>
    <rPh sb="11" eb="13">
      <t>セツゾク</t>
    </rPh>
    <phoneticPr fontId="3"/>
  </si>
  <si>
    <t>輸送機・ISSセグメントとの間で電源インタフェースをもちますか？</t>
    <phoneticPr fontId="3"/>
  </si>
  <si>
    <t>物品情報：シャープエッジ・挟み込み①</t>
    <rPh sb="0" eb="2">
      <t>ブッピン</t>
    </rPh>
    <rPh sb="2" eb="4">
      <t>ジョウホウ</t>
    </rPh>
    <rPh sb="13" eb="14">
      <t>ハサ</t>
    </rPh>
    <rPh sb="15" eb="16">
      <t>コ</t>
    </rPh>
    <phoneticPr fontId="3"/>
  </si>
  <si>
    <t>四肢の挟み込み（appendage entrapment)を引き起こしうるものを含みますか？</t>
    <rPh sb="40" eb="41">
      <t>フク</t>
    </rPh>
    <phoneticPr fontId="3"/>
  </si>
  <si>
    <t>物品情報：シャープエッジ・挟み込み②</t>
    <rPh sb="0" eb="2">
      <t>ブッピン</t>
    </rPh>
    <rPh sb="2" eb="4">
      <t>ジョウホウ</t>
    </rPh>
    <rPh sb="13" eb="14">
      <t>ハサ</t>
    </rPh>
    <rPh sb="15" eb="16">
      <t>コ</t>
    </rPh>
    <phoneticPr fontId="3"/>
  </si>
  <si>
    <t>シャープエッジになるような箇所はありますか？</t>
    <rPh sb="13" eb="15">
      <t>カショ</t>
    </rPh>
    <phoneticPr fontId="3"/>
  </si>
  <si>
    <t>ない</t>
    <phoneticPr fontId="3"/>
  </si>
  <si>
    <t>物品情報：シャープエッジ・挟み込み③</t>
    <rPh sb="0" eb="2">
      <t>ブッピン</t>
    </rPh>
    <rPh sb="2" eb="4">
      <t>ジョウホウ</t>
    </rPh>
    <rPh sb="13" eb="14">
      <t>ハサ</t>
    </rPh>
    <rPh sb="15" eb="16">
      <t>コ</t>
    </rPh>
    <phoneticPr fontId="3"/>
  </si>
  <si>
    <t>pinch pointになるような箇所はありますか？</t>
    <rPh sb="17" eb="19">
      <t>カショ</t>
    </rPh>
    <phoneticPr fontId="3"/>
  </si>
  <si>
    <t>物品情報：回転体</t>
    <rPh sb="0" eb="2">
      <t>ブッピン</t>
    </rPh>
    <rPh sb="2" eb="4">
      <t>ジョウホウ</t>
    </rPh>
    <rPh sb="5" eb="8">
      <t>カイテンタイ</t>
    </rPh>
    <phoneticPr fontId="3"/>
  </si>
  <si>
    <t>回転体を含みますか？</t>
    <rPh sb="0" eb="3">
      <t>カイテンタイ</t>
    </rPh>
    <rPh sb="4" eb="5">
      <t>フク</t>
    </rPh>
    <phoneticPr fontId="3"/>
  </si>
  <si>
    <t>物品情報：SW</t>
    <rPh sb="0" eb="2">
      <t>ブッピン</t>
    </rPh>
    <rPh sb="2" eb="4">
      <t>ジョウホウ</t>
    </rPh>
    <phoneticPr fontId="3"/>
  </si>
  <si>
    <t>ソフトウェアをもちますか？</t>
    <phoneticPr fontId="3"/>
  </si>
  <si>
    <t>4-2</t>
    <phoneticPr fontId="3"/>
  </si>
  <si>
    <t>ユーザ機器について、物品の開発・準備計画を記載ください。</t>
    <rPh sb="10" eb="12">
      <t>ブッピン</t>
    </rPh>
    <rPh sb="13" eb="15">
      <t>カイハツ</t>
    </rPh>
    <rPh sb="16" eb="18">
      <t>ジュンビ</t>
    </rPh>
    <rPh sb="18" eb="20">
      <t>ケイカク</t>
    </rPh>
    <rPh sb="21" eb="23">
      <t>キサイ</t>
    </rPh>
    <phoneticPr fontId="3"/>
  </si>
  <si>
    <t>4-2-1</t>
    <phoneticPr fontId="3"/>
  </si>
  <si>
    <t>ユーザ機器打ち上げ準備スケジュール</t>
    <rPh sb="3" eb="5">
      <t>キキ</t>
    </rPh>
    <rPh sb="5" eb="6">
      <t>ウ</t>
    </rPh>
    <rPh sb="7" eb="8">
      <t>ア</t>
    </rPh>
    <rPh sb="9" eb="11">
      <t>ジュンビ</t>
    </rPh>
    <phoneticPr fontId="3"/>
  </si>
  <si>
    <t>申請インクリメント内で準備可能か確認を行うため、ユーザ機器(開発品、COTS品)の工程表を添付ください。フォーマットは問いませんが以下の情報を提示ください。
・仕様検討、製造、検証試験等の種別、日程</t>
    <rPh sb="0" eb="2">
      <t>シンセイ</t>
    </rPh>
    <rPh sb="9" eb="10">
      <t>ナイ</t>
    </rPh>
    <rPh sb="11" eb="13">
      <t>ジュンビ</t>
    </rPh>
    <rPh sb="13" eb="15">
      <t>カノウ</t>
    </rPh>
    <rPh sb="16" eb="18">
      <t>カクニン</t>
    </rPh>
    <rPh sb="19" eb="20">
      <t>オコナ</t>
    </rPh>
    <rPh sb="27" eb="29">
      <t>キキ</t>
    </rPh>
    <rPh sb="30" eb="32">
      <t>カイハツ</t>
    </rPh>
    <rPh sb="32" eb="33">
      <t>ヒン</t>
    </rPh>
    <rPh sb="38" eb="39">
      <t>ヒン</t>
    </rPh>
    <rPh sb="41" eb="44">
      <t>コウテイヒョウ</t>
    </rPh>
    <rPh sb="45" eb="47">
      <t>テンプ</t>
    </rPh>
    <rPh sb="59" eb="60">
      <t>ト</t>
    </rPh>
    <rPh sb="65" eb="67">
      <t>イカ</t>
    </rPh>
    <rPh sb="68" eb="70">
      <t>ジョウホウ</t>
    </rPh>
    <rPh sb="71" eb="73">
      <t>テイジ</t>
    </rPh>
    <rPh sb="94" eb="96">
      <t>シュベツ</t>
    </rPh>
    <phoneticPr fontId="3"/>
  </si>
  <si>
    <t>工程表を添付しました</t>
    <rPh sb="0" eb="3">
      <t>コウテイヒョウ</t>
    </rPh>
    <rPh sb="4" eb="6">
      <t>テンプ</t>
    </rPh>
    <phoneticPr fontId="3"/>
  </si>
  <si>
    <t>※JAXAにて宇宙特有の検証試験等を含めたスケジュールとして成立可能か確認を行います</t>
    <rPh sb="7" eb="11">
      <t>ウチュウトクユウ</t>
    </rPh>
    <rPh sb="12" eb="14">
      <t>ケンショウ</t>
    </rPh>
    <rPh sb="14" eb="16">
      <t>シケン</t>
    </rPh>
    <rPh sb="16" eb="17">
      <t>ナド</t>
    </rPh>
    <rPh sb="18" eb="19">
      <t>フク</t>
    </rPh>
    <rPh sb="30" eb="32">
      <t>セイリツ</t>
    </rPh>
    <rPh sb="32" eb="34">
      <t>カノウ</t>
    </rPh>
    <rPh sb="35" eb="37">
      <t>カクニン</t>
    </rPh>
    <rPh sb="38" eb="39">
      <t>オコナ</t>
    </rPh>
    <phoneticPr fontId="3"/>
  </si>
  <si>
    <t>4-3</t>
    <phoneticPr fontId="3"/>
  </si>
  <si>
    <t>打上/回収に関する概要情報を記載ください。</t>
    <rPh sb="0" eb="2">
      <t>ウチアゲ</t>
    </rPh>
    <rPh sb="3" eb="5">
      <t>カイシュウ</t>
    </rPh>
    <rPh sb="6" eb="7">
      <t>カン</t>
    </rPh>
    <rPh sb="9" eb="11">
      <t>ガイヨウ</t>
    </rPh>
    <rPh sb="11" eb="13">
      <t>ジョウホウ</t>
    </rPh>
    <rPh sb="14" eb="16">
      <t>キサイ</t>
    </rPh>
    <phoneticPr fontId="3"/>
  </si>
  <si>
    <t>4-3-1</t>
    <phoneticPr fontId="3"/>
  </si>
  <si>
    <t>打上/回収物品情報</t>
    <rPh sb="0" eb="2">
      <t>ウチアゲ</t>
    </rPh>
    <rPh sb="3" eb="5">
      <t>カイシュウ</t>
    </rPh>
    <rPh sb="5" eb="7">
      <t>ブッピン</t>
    </rPh>
    <rPh sb="7" eb="9">
      <t>ジョウホウ</t>
    </rPh>
    <phoneticPr fontId="3"/>
  </si>
  <si>
    <t>打上/回収物品に関する物品の基本情報・輸送時/軌道上での取扱いに関する概要情報を記載ください。</t>
    <rPh sb="0" eb="2">
      <t>ウチアゲ</t>
    </rPh>
    <rPh sb="3" eb="5">
      <t>カイシュウ</t>
    </rPh>
    <rPh sb="5" eb="7">
      <t>ブッピン</t>
    </rPh>
    <rPh sb="8" eb="9">
      <t>カン</t>
    </rPh>
    <rPh sb="11" eb="13">
      <t>ブッピン</t>
    </rPh>
    <rPh sb="14" eb="16">
      <t>キホン</t>
    </rPh>
    <rPh sb="16" eb="18">
      <t>ジョウホウ</t>
    </rPh>
    <rPh sb="19" eb="22">
      <t>ユソウジ</t>
    </rPh>
    <rPh sb="23" eb="26">
      <t>キドウジョウ</t>
    </rPh>
    <rPh sb="28" eb="30">
      <t>トリアツカ</t>
    </rPh>
    <rPh sb="32" eb="33">
      <t>カン</t>
    </rPh>
    <rPh sb="35" eb="37">
      <t>ガイヨウ</t>
    </rPh>
    <rPh sb="37" eb="39">
      <t>ジョウホウ</t>
    </rPh>
    <rPh sb="40" eb="42">
      <t>キサイ</t>
    </rPh>
    <phoneticPr fontId="3"/>
  </si>
  <si>
    <t>物品情報へ記入</t>
    <rPh sb="0" eb="2">
      <t>ブッピン</t>
    </rPh>
    <rPh sb="2" eb="4">
      <t>ジョウホウ</t>
    </rPh>
    <rPh sb="5" eb="7">
      <t>キニュウ</t>
    </rPh>
    <phoneticPr fontId="3"/>
  </si>
  <si>
    <t>物品情報へ記入</t>
    <rPh sb="0" eb="4">
      <t>ブッピンジョウホウ</t>
    </rPh>
    <rPh sb="5" eb="7">
      <t>キニュウ</t>
    </rPh>
    <phoneticPr fontId="3"/>
  </si>
  <si>
    <t>4-3-2</t>
    <phoneticPr fontId="3"/>
  </si>
  <si>
    <t>打上/回収物品の地上間輸送条件</t>
    <rPh sb="0" eb="2">
      <t>ウチアゲ</t>
    </rPh>
    <rPh sb="3" eb="5">
      <t>カイシュウ</t>
    </rPh>
    <rPh sb="5" eb="7">
      <t>ブッピン</t>
    </rPh>
    <rPh sb="8" eb="11">
      <t>チジョウカン</t>
    </rPh>
    <rPh sb="11" eb="13">
      <t>ユソウ</t>
    </rPh>
    <rPh sb="13" eb="15">
      <t>ジョウケン</t>
    </rPh>
    <phoneticPr fontId="3"/>
  </si>
  <si>
    <t>JAXAでの地上間の物品輸送条件は以下の通りです。これ以外の要求がありますか？
_x0001_ 上積み厳禁
_x0001_ 水濡れ厳禁
_x0001_ 開封厳禁
_x0001_ 精密機器扱い
_x0001_ エアサス温調車(陸路)
_x0001_ X 線検査回避
_x0001_ 衝撃回避（10G 以下目標）
_x0001_ 輸送時温度範囲：常温
　　（過去実績は冬場：0-32℃、夏場：18-42℃）</t>
    <rPh sb="6" eb="9">
      <t>チジョウカン</t>
    </rPh>
    <rPh sb="10" eb="12">
      <t>ブッピン</t>
    </rPh>
    <rPh sb="12" eb="14">
      <t>ユソウ</t>
    </rPh>
    <rPh sb="14" eb="16">
      <t>ジョウケン</t>
    </rPh>
    <rPh sb="17" eb="19">
      <t>イカ</t>
    </rPh>
    <rPh sb="20" eb="21">
      <t>トオ</t>
    </rPh>
    <rPh sb="27" eb="29">
      <t>イガイ</t>
    </rPh>
    <rPh sb="30" eb="32">
      <t>ヨウキュウ</t>
    </rPh>
    <rPh sb="129" eb="131">
      <t>カコ</t>
    </rPh>
    <rPh sb="131" eb="133">
      <t>ジッセキ</t>
    </rPh>
    <rPh sb="134" eb="136">
      <t>フユバ</t>
    </rPh>
    <rPh sb="143" eb="145">
      <t>ナツバ</t>
    </rPh>
    <phoneticPr fontId="3"/>
  </si>
  <si>
    <t>物品情報の物品取り扱い条件(T～AA)へ記入
※温度条件に指定がある場合は、ユーザで輸送していただきます。</t>
    <rPh sb="0" eb="2">
      <t>ブッピン</t>
    </rPh>
    <rPh sb="2" eb="4">
      <t>ジョウホウ</t>
    </rPh>
    <rPh sb="5" eb="7">
      <t>ブッピン</t>
    </rPh>
    <rPh sb="7" eb="8">
      <t>ト</t>
    </rPh>
    <rPh sb="9" eb="10">
      <t>アツカ</t>
    </rPh>
    <rPh sb="11" eb="13">
      <t>ジョウケン</t>
    </rPh>
    <rPh sb="20" eb="22">
      <t>キニュウ</t>
    </rPh>
    <rPh sb="24" eb="26">
      <t>オンド</t>
    </rPh>
    <rPh sb="26" eb="28">
      <t>ジョウケン</t>
    </rPh>
    <rPh sb="29" eb="31">
      <t>シテイ</t>
    </rPh>
    <rPh sb="34" eb="36">
      <t>バアイ</t>
    </rPh>
    <rPh sb="42" eb="44">
      <t>ユソウ</t>
    </rPh>
    <phoneticPr fontId="3"/>
  </si>
  <si>
    <t>4-3-3</t>
    <phoneticPr fontId="3"/>
  </si>
  <si>
    <t>射場/回収場作業</t>
    <rPh sb="0" eb="2">
      <t>シャジョウ</t>
    </rPh>
    <rPh sb="3" eb="5">
      <t>カイシュウ</t>
    </rPh>
    <rPh sb="5" eb="6">
      <t>ジョウ</t>
    </rPh>
    <rPh sb="6" eb="8">
      <t>サギョウ</t>
    </rPh>
    <phoneticPr fontId="3"/>
  </si>
  <si>
    <t>射場/回収場での作業が必要ですか？</t>
    <rPh sb="0" eb="2">
      <t>シャジョウ</t>
    </rPh>
    <rPh sb="3" eb="5">
      <t>カイシュウ</t>
    </rPh>
    <rPh sb="5" eb="6">
      <t>ジョウ</t>
    </rPh>
    <rPh sb="8" eb="10">
      <t>サギョウ</t>
    </rPh>
    <rPh sb="11" eb="13">
      <t>ヒツヨウ</t>
    </rPh>
    <phoneticPr fontId="3"/>
  </si>
  <si>
    <t>§4終了　→　§5へ進む</t>
    <rPh sb="2" eb="4">
      <t>シュウリョウ</t>
    </rPh>
    <phoneticPr fontId="3"/>
  </si>
  <si>
    <t>§5</t>
    <phoneticPr fontId="3"/>
  </si>
  <si>
    <t>運用体制</t>
    <rPh sb="0" eb="2">
      <t>ウンヨウ</t>
    </rPh>
    <rPh sb="2" eb="4">
      <t>タイセイ</t>
    </rPh>
    <phoneticPr fontId="3"/>
  </si>
  <si>
    <t>軌道上運用を地上から支援するための体制について希望を記載ください。運用自体はJAXAで実施します。
ミッション期間中のヒューマンリソース見積、地上設備準備等に利用します。</t>
    <rPh sb="0" eb="3">
      <t>キドウジョウ</t>
    </rPh>
    <rPh sb="3" eb="5">
      <t>ウンヨウ</t>
    </rPh>
    <rPh sb="6" eb="8">
      <t>チジョウ</t>
    </rPh>
    <rPh sb="10" eb="12">
      <t>シエン</t>
    </rPh>
    <rPh sb="17" eb="19">
      <t>タイセイ</t>
    </rPh>
    <rPh sb="23" eb="25">
      <t>キボウ</t>
    </rPh>
    <rPh sb="26" eb="28">
      <t>キサイ</t>
    </rPh>
    <rPh sb="33" eb="35">
      <t>ウンヨウ</t>
    </rPh>
    <rPh sb="35" eb="37">
      <t>ジタイ</t>
    </rPh>
    <rPh sb="43" eb="45">
      <t>ジッシ</t>
    </rPh>
    <rPh sb="55" eb="57">
      <t>キカン</t>
    </rPh>
    <rPh sb="57" eb="58">
      <t>チュウ</t>
    </rPh>
    <rPh sb="68" eb="70">
      <t>ミツモリ</t>
    </rPh>
    <rPh sb="71" eb="73">
      <t>チジョウ</t>
    </rPh>
    <rPh sb="73" eb="75">
      <t>セツビ</t>
    </rPh>
    <rPh sb="75" eb="77">
      <t>ジュンビ</t>
    </rPh>
    <rPh sb="77" eb="78">
      <t>ナド</t>
    </rPh>
    <rPh sb="79" eb="81">
      <t>リヨウ</t>
    </rPh>
    <phoneticPr fontId="3"/>
  </si>
  <si>
    <t>5-1</t>
    <phoneticPr fontId="3"/>
  </si>
  <si>
    <t>地上運用体制：ユーザ</t>
    <rPh sb="0" eb="2">
      <t>チジョウ</t>
    </rPh>
    <rPh sb="2" eb="4">
      <t>ウンヨウ</t>
    </rPh>
    <rPh sb="4" eb="6">
      <t>タイセイ</t>
    </rPh>
    <phoneticPr fontId="3"/>
  </si>
  <si>
    <t>軌道上運用の地上からの管制作業は、JAXAの運用管制員が担当し、ユーザには支援をしていただくことになります。
ユーザによる運用支援とは、クルータスク・地上管制作業実施時に事前に調整された事象以外への問い合わせ、ユーザ開発品に問題が発生した際の不具合対応協力等を指します。
実運用実施時の支援は可能でしょうか？</t>
    <rPh sb="0" eb="3">
      <t>キドウジョウ</t>
    </rPh>
    <rPh sb="3" eb="5">
      <t>ウンヨウ</t>
    </rPh>
    <rPh sb="6" eb="8">
      <t>チジョウ</t>
    </rPh>
    <rPh sb="11" eb="13">
      <t>カンセイ</t>
    </rPh>
    <rPh sb="13" eb="15">
      <t>サギョウ</t>
    </rPh>
    <rPh sb="22" eb="24">
      <t>ウンヨウ</t>
    </rPh>
    <rPh sb="24" eb="26">
      <t>カンセイ</t>
    </rPh>
    <rPh sb="26" eb="27">
      <t>イン</t>
    </rPh>
    <rPh sb="28" eb="30">
      <t>タントウ</t>
    </rPh>
    <rPh sb="37" eb="39">
      <t>シエン</t>
    </rPh>
    <rPh sb="61" eb="63">
      <t>ウンヨウ</t>
    </rPh>
    <rPh sb="63" eb="65">
      <t>シエン</t>
    </rPh>
    <rPh sb="75" eb="77">
      <t>チジョウ</t>
    </rPh>
    <rPh sb="77" eb="79">
      <t>カンセイ</t>
    </rPh>
    <rPh sb="79" eb="81">
      <t>サギョウ</t>
    </rPh>
    <rPh sb="81" eb="83">
      <t>ジッシ</t>
    </rPh>
    <rPh sb="83" eb="84">
      <t>ジ</t>
    </rPh>
    <rPh sb="85" eb="87">
      <t>ジゼン</t>
    </rPh>
    <rPh sb="88" eb="90">
      <t>チョウセイ</t>
    </rPh>
    <rPh sb="93" eb="95">
      <t>ジショウ</t>
    </rPh>
    <rPh sb="95" eb="97">
      <t>イガイ</t>
    </rPh>
    <rPh sb="99" eb="100">
      <t>ト</t>
    </rPh>
    <rPh sb="101" eb="102">
      <t>ア</t>
    </rPh>
    <rPh sb="108" eb="111">
      <t>カイハツヒン</t>
    </rPh>
    <rPh sb="112" eb="114">
      <t>モンダイ</t>
    </rPh>
    <rPh sb="115" eb="117">
      <t>ハッセイ</t>
    </rPh>
    <rPh sb="119" eb="120">
      <t>サイ</t>
    </rPh>
    <rPh sb="121" eb="126">
      <t>フグアイタイオウ</t>
    </rPh>
    <rPh sb="126" eb="128">
      <t>キョウリョク</t>
    </rPh>
    <rPh sb="128" eb="129">
      <t>ナド</t>
    </rPh>
    <rPh sb="130" eb="131">
      <t>サ</t>
    </rPh>
    <rPh sb="137" eb="140">
      <t>ジツウンヨウ</t>
    </rPh>
    <rPh sb="140" eb="142">
      <t>ジッシ</t>
    </rPh>
    <rPh sb="142" eb="143">
      <t>ジ</t>
    </rPh>
    <rPh sb="144" eb="146">
      <t>シエン</t>
    </rPh>
    <rPh sb="147" eb="149">
      <t>カノウ</t>
    </rPh>
    <phoneticPr fontId="3"/>
  </si>
  <si>
    <t>不可</t>
    <rPh sb="0" eb="2">
      <t>フカ</t>
    </rPh>
    <phoneticPr fontId="3"/>
  </si>
  <si>
    <t>ミッション規模に応じて、事前の調整で対応可能か、ご相談させていただきます。</t>
    <rPh sb="5" eb="7">
      <t>キボ</t>
    </rPh>
    <rPh sb="8" eb="9">
      <t>オウ</t>
    </rPh>
    <rPh sb="12" eb="14">
      <t>ジゼン</t>
    </rPh>
    <rPh sb="15" eb="17">
      <t>チョウセイ</t>
    </rPh>
    <rPh sb="18" eb="20">
      <t>タイオウ</t>
    </rPh>
    <rPh sb="20" eb="22">
      <t>カノウ</t>
    </rPh>
    <rPh sb="25" eb="27">
      <t>ソウダン</t>
    </rPh>
    <phoneticPr fontId="3"/>
  </si>
  <si>
    <t>筑波宇宙センターに来訪での支援可能</t>
    <rPh sb="0" eb="4">
      <t>ツクバウチュウ</t>
    </rPh>
    <rPh sb="9" eb="11">
      <t>ライホウ</t>
    </rPh>
    <rPh sb="13" eb="15">
      <t>シエン</t>
    </rPh>
    <rPh sb="15" eb="17">
      <t>カノウ</t>
    </rPh>
    <phoneticPr fontId="3"/>
  </si>
  <si>
    <t>5-2へ</t>
    <phoneticPr fontId="3"/>
  </si>
  <si>
    <t>筑波宇宙センターへ来訪はできないが、オンコール等遠隔での支援が可能</t>
    <rPh sb="0" eb="4">
      <t>ツクバウチュウ</t>
    </rPh>
    <rPh sb="9" eb="11">
      <t>ライホウ</t>
    </rPh>
    <rPh sb="23" eb="24">
      <t>ナド</t>
    </rPh>
    <rPh sb="24" eb="26">
      <t>エンカク</t>
    </rPh>
    <rPh sb="28" eb="30">
      <t>シエン</t>
    </rPh>
    <rPh sb="31" eb="33">
      <t>カノウ</t>
    </rPh>
    <phoneticPr fontId="3"/>
  </si>
  <si>
    <t>5-3へ</t>
  </si>
  <si>
    <t>5-2</t>
    <phoneticPr fontId="3"/>
  </si>
  <si>
    <t>地上運用体制：ユーザ機器持込</t>
    <rPh sb="0" eb="2">
      <t>チジョウ</t>
    </rPh>
    <rPh sb="2" eb="4">
      <t>ウンヨウ</t>
    </rPh>
    <rPh sb="4" eb="6">
      <t>タイセイ</t>
    </rPh>
    <rPh sb="10" eb="12">
      <t>キキ</t>
    </rPh>
    <rPh sb="12" eb="14">
      <t>モチコミ</t>
    </rPh>
    <phoneticPr fontId="3"/>
  </si>
  <si>
    <t>筑波宇宙センターでの支援が可能な場合、センター内にユーザ機器(解析用のPC等)の持込を希望されますか？</t>
    <rPh sb="0" eb="4">
      <t>ツクバウチュウ</t>
    </rPh>
    <rPh sb="10" eb="12">
      <t>シエン</t>
    </rPh>
    <rPh sb="13" eb="15">
      <t>カノウ</t>
    </rPh>
    <rPh sb="16" eb="18">
      <t>バアイ</t>
    </rPh>
    <rPh sb="23" eb="24">
      <t>ナイ</t>
    </rPh>
    <rPh sb="28" eb="30">
      <t>キキ</t>
    </rPh>
    <rPh sb="31" eb="33">
      <t>カイセキ</t>
    </rPh>
    <rPh sb="33" eb="34">
      <t>ヨウ</t>
    </rPh>
    <rPh sb="37" eb="38">
      <t>ナド</t>
    </rPh>
    <rPh sb="40" eb="42">
      <t>モチコミ</t>
    </rPh>
    <rPh sb="43" eb="45">
      <t>キボウ</t>
    </rPh>
    <phoneticPr fontId="3"/>
  </si>
  <si>
    <t>する</t>
    <phoneticPr fontId="3"/>
  </si>
  <si>
    <t>5-3</t>
    <phoneticPr fontId="3"/>
  </si>
  <si>
    <t>地上運用体制：ユーザ遠隔支援</t>
    <rPh sb="0" eb="6">
      <t>チジョウウンヨウタイセイ</t>
    </rPh>
    <rPh sb="10" eb="12">
      <t>エンカク</t>
    </rPh>
    <rPh sb="12" eb="14">
      <t>シエン</t>
    </rPh>
    <phoneticPr fontId="3"/>
  </si>
  <si>
    <t>遠隔で支援をされる場合、軌道上の映像や(ある場合は)テレメトリのユーザ施設への配信を希望されますか？</t>
    <rPh sb="0" eb="2">
      <t>エンカク</t>
    </rPh>
    <rPh sb="3" eb="5">
      <t>シエン</t>
    </rPh>
    <rPh sb="9" eb="11">
      <t>バアイ</t>
    </rPh>
    <rPh sb="12" eb="15">
      <t>キドウジョウ</t>
    </rPh>
    <rPh sb="16" eb="18">
      <t>エイゾウ</t>
    </rPh>
    <rPh sb="22" eb="24">
      <t>バアイ</t>
    </rPh>
    <rPh sb="35" eb="37">
      <t>シセツ</t>
    </rPh>
    <rPh sb="39" eb="41">
      <t>ハイシン</t>
    </rPh>
    <rPh sb="42" eb="44">
      <t>キボウ</t>
    </rPh>
    <phoneticPr fontId="3"/>
  </si>
  <si>
    <t>§5終了　→　以上でミッション情報に関する記載は終了です。本制度の申し込みにあたり必要な情報を引き続き記載ください。（§6へ進む）</t>
    <rPh sb="2" eb="4">
      <t>シュウリョウ</t>
    </rPh>
    <rPh sb="7" eb="9">
      <t>イジョウ</t>
    </rPh>
    <rPh sb="15" eb="17">
      <t>ジョウホウ</t>
    </rPh>
    <rPh sb="18" eb="19">
      <t>カン</t>
    </rPh>
    <rPh sb="21" eb="23">
      <t>キサイ</t>
    </rPh>
    <rPh sb="24" eb="26">
      <t>シュウリョウ</t>
    </rPh>
    <rPh sb="29" eb="32">
      <t>ホンセイド</t>
    </rPh>
    <rPh sb="33" eb="34">
      <t>モウ</t>
    </rPh>
    <rPh sb="35" eb="36">
      <t>コ</t>
    </rPh>
    <rPh sb="41" eb="43">
      <t>ヒツヨウ</t>
    </rPh>
    <rPh sb="44" eb="46">
      <t>ジョウホウ</t>
    </rPh>
    <rPh sb="47" eb="48">
      <t>ヒ</t>
    </rPh>
    <rPh sb="49" eb="50">
      <t>ツヅ</t>
    </rPh>
    <rPh sb="51" eb="53">
      <t>キサイ</t>
    </rPh>
    <rPh sb="62" eb="63">
      <t>ススム</t>
    </rPh>
    <phoneticPr fontId="3"/>
  </si>
  <si>
    <t>■軌道上利用物品一覧</t>
    <rPh sb="1" eb="4">
      <t>キドウジョウ</t>
    </rPh>
    <rPh sb="4" eb="6">
      <t>リヨウ</t>
    </rPh>
    <rPh sb="6" eb="8">
      <t>ブッピン</t>
    </rPh>
    <rPh sb="8" eb="10">
      <t>イチラン</t>
    </rPh>
    <phoneticPr fontId="8"/>
  </si>
  <si>
    <t>2023/5/23時点</t>
  </si>
  <si>
    <t>●軌道上設置実験機器、使用エリア</t>
    <rPh sb="1" eb="4">
      <t>キドウジョウ</t>
    </rPh>
    <rPh sb="4" eb="6">
      <t>セッチ</t>
    </rPh>
    <rPh sb="6" eb="10">
      <t>ジッケンキキ</t>
    </rPh>
    <rPh sb="11" eb="13">
      <t>シヨウ</t>
    </rPh>
    <phoneticPr fontId="3"/>
  </si>
  <si>
    <t>☐</t>
    <phoneticPr fontId="3"/>
  </si>
  <si>
    <t>搭載ラック・分類</t>
    <rPh sb="0" eb="2">
      <t>トウサイ</t>
    </rPh>
    <rPh sb="6" eb="8">
      <t>ブンルイ</t>
    </rPh>
    <phoneticPr fontId="8"/>
  </si>
  <si>
    <t>装置・機器名称等</t>
    <rPh sb="0" eb="2">
      <t>ソウチ</t>
    </rPh>
    <rPh sb="3" eb="5">
      <t>キキ</t>
    </rPh>
    <rPh sb="5" eb="7">
      <t>メイショウ</t>
    </rPh>
    <rPh sb="7" eb="8">
      <t>トウ</t>
    </rPh>
    <phoneticPr fontId="8"/>
  </si>
  <si>
    <t>略称</t>
    <phoneticPr fontId="8"/>
  </si>
  <si>
    <t>分類</t>
    <rPh sb="0" eb="2">
      <t>ブンルイ</t>
    </rPh>
    <phoneticPr fontId="8"/>
  </si>
  <si>
    <t>場所</t>
    <rPh sb="0" eb="2">
      <t>バショ</t>
    </rPh>
    <phoneticPr fontId="8"/>
  </si>
  <si>
    <t>オーナー</t>
    <phoneticPr fontId="8"/>
  </si>
  <si>
    <t>使用個数</t>
    <rPh sb="0" eb="2">
      <t>シヨウ</t>
    </rPh>
    <rPh sb="2" eb="4">
      <t>コスウ</t>
    </rPh>
    <phoneticPr fontId="3"/>
  </si>
  <si>
    <t>備考(詳細情報先)</t>
    <rPh sb="0" eb="2">
      <t>ビコウ</t>
    </rPh>
    <rPh sb="3" eb="5">
      <t>ショウサイ</t>
    </rPh>
    <rPh sb="5" eb="7">
      <t>ジョウホウ</t>
    </rPh>
    <rPh sb="7" eb="8">
      <t>サキ</t>
    </rPh>
    <phoneticPr fontId="8"/>
  </si>
  <si>
    <t>細胞実験ラック_装置</t>
    <rPh sb="0" eb="4">
      <t>サイボウジッケン</t>
    </rPh>
    <rPh sb="8" eb="10">
      <t>ソウチ</t>
    </rPh>
    <phoneticPr fontId="8"/>
  </si>
  <si>
    <t>細胞培養装置</t>
    <rPh sb="0" eb="6">
      <t>サイボウバイヨウソウチ</t>
    </rPh>
    <phoneticPr fontId="8"/>
  </si>
  <si>
    <t>CBEF</t>
    <phoneticPr fontId="8"/>
  </si>
  <si>
    <t>生命科学</t>
    <rPh sb="0" eb="4">
      <t>セイメイカガク</t>
    </rPh>
    <phoneticPr fontId="8"/>
  </si>
  <si>
    <t>JPM1A2</t>
    <phoneticPr fontId="8"/>
  </si>
  <si>
    <t>JAXA</t>
    <phoneticPr fontId="8"/>
  </si>
  <si>
    <t>*1ハンドブック　2.2</t>
    <phoneticPr fontId="8"/>
  </si>
  <si>
    <t>細胞培養装置（追加エリア）</t>
    <rPh sb="0" eb="6">
      <t>サイボウバイヨウソウチ</t>
    </rPh>
    <rPh sb="7" eb="9">
      <t>ツイカ</t>
    </rPh>
    <phoneticPr fontId="8"/>
  </si>
  <si>
    <t>CBEF-L</t>
    <phoneticPr fontId="8"/>
  </si>
  <si>
    <t>細胞実験ラック_供試体</t>
    <rPh sb="0" eb="4">
      <t>サイボウジッケン</t>
    </rPh>
    <rPh sb="8" eb="11">
      <t>キョウシタイ</t>
    </rPh>
    <phoneticPr fontId="8"/>
  </si>
  <si>
    <t>植物実験ユニット</t>
    <rPh sb="0" eb="4">
      <t>ショクブツジッケン</t>
    </rPh>
    <phoneticPr fontId="8"/>
  </si>
  <si>
    <t>PEU</t>
    <phoneticPr fontId="8"/>
  </si>
  <si>
    <t>*1ハンドブック　2.1.1</t>
    <phoneticPr fontId="8"/>
  </si>
  <si>
    <t>計測ユニット</t>
    <rPh sb="0" eb="2">
      <t>ケイソク</t>
    </rPh>
    <phoneticPr fontId="8"/>
  </si>
  <si>
    <t>MEU</t>
    <phoneticPr fontId="8"/>
  </si>
  <si>
    <t>*1ハンドブック　2.1.2</t>
    <phoneticPr fontId="8"/>
  </si>
  <si>
    <t>物質科学_実験装置</t>
    <rPh sb="0" eb="2">
      <t>ブッシツ</t>
    </rPh>
    <rPh sb="2" eb="4">
      <t>カガク</t>
    </rPh>
    <rPh sb="5" eb="9">
      <t>ジッケンソウチ</t>
    </rPh>
    <phoneticPr fontId="3"/>
  </si>
  <si>
    <t>微小重力計測装置</t>
    <rPh sb="0" eb="4">
      <t>ビショウジュウリョク</t>
    </rPh>
    <rPh sb="4" eb="8">
      <t>ケイソクソウチ</t>
    </rPh>
    <phoneticPr fontId="3"/>
  </si>
  <si>
    <t>MMA</t>
    <phoneticPr fontId="3"/>
  </si>
  <si>
    <t>物質物理</t>
    <rPh sb="0" eb="2">
      <t>ブッシツ</t>
    </rPh>
    <rPh sb="2" eb="4">
      <t>ブツリ</t>
    </rPh>
    <phoneticPr fontId="8"/>
  </si>
  <si>
    <t>*1ハンドブック　3.1</t>
    <phoneticPr fontId="8"/>
  </si>
  <si>
    <t>流体実験ラック</t>
    <rPh sb="0" eb="2">
      <t>リュウタイ</t>
    </rPh>
    <rPh sb="2" eb="4">
      <t>ジッケン</t>
    </rPh>
    <phoneticPr fontId="8"/>
  </si>
  <si>
    <t>流体物理実験装置</t>
    <rPh sb="0" eb="2">
      <t>リュウタイ</t>
    </rPh>
    <rPh sb="2" eb="4">
      <t>ブツリ</t>
    </rPh>
    <rPh sb="4" eb="8">
      <t>ジッケンソウチ</t>
    </rPh>
    <phoneticPr fontId="8"/>
  </si>
  <si>
    <t>FPEF</t>
    <phoneticPr fontId="8"/>
  </si>
  <si>
    <t>JPM1A3</t>
    <phoneticPr fontId="8"/>
  </si>
  <si>
    <t>溶液結晶化観察装置</t>
    <rPh sb="0" eb="5">
      <t>ヨウエキケッショウカ</t>
    </rPh>
    <rPh sb="5" eb="7">
      <t>カンサツ</t>
    </rPh>
    <rPh sb="7" eb="9">
      <t>ソウチ</t>
    </rPh>
    <phoneticPr fontId="8"/>
  </si>
  <si>
    <t>SCOF</t>
    <phoneticPr fontId="8"/>
  </si>
  <si>
    <t>蛋白質結晶生成装置</t>
    <rPh sb="0" eb="3">
      <t>タンパクシツ</t>
    </rPh>
    <rPh sb="3" eb="5">
      <t>ケッショウ</t>
    </rPh>
    <rPh sb="5" eb="7">
      <t>セイセイ</t>
    </rPh>
    <rPh sb="7" eb="9">
      <t>ソウチ</t>
    </rPh>
    <phoneticPr fontId="8"/>
  </si>
  <si>
    <t>PCRF</t>
    <phoneticPr fontId="8"/>
  </si>
  <si>
    <t>画像取得処理装置</t>
    <rPh sb="0" eb="2">
      <t>ガゾウ</t>
    </rPh>
    <rPh sb="2" eb="4">
      <t>シュトク</t>
    </rPh>
    <rPh sb="4" eb="8">
      <t>ショリソウチ</t>
    </rPh>
    <phoneticPr fontId="8"/>
  </si>
  <si>
    <t>IPU</t>
    <phoneticPr fontId="8"/>
  </si>
  <si>
    <t>共通</t>
    <rPh sb="0" eb="2">
      <t>キョウツウ</t>
    </rPh>
    <phoneticPr fontId="8"/>
  </si>
  <si>
    <t>勾配炉ラック</t>
    <rPh sb="0" eb="3">
      <t>コウバイロ</t>
    </rPh>
    <phoneticPr fontId="8"/>
  </si>
  <si>
    <t>温度勾配炉</t>
    <rPh sb="0" eb="5">
      <t>オンドコウバイロ</t>
    </rPh>
    <phoneticPr fontId="8"/>
  </si>
  <si>
    <t>GHF</t>
    <phoneticPr fontId="8"/>
  </si>
  <si>
    <t>JPM1F3</t>
    <phoneticPr fontId="8"/>
  </si>
  <si>
    <t>多目的実験ラック</t>
    <rPh sb="0" eb="3">
      <t>タモクテキ</t>
    </rPh>
    <rPh sb="3" eb="5">
      <t>ジッケン</t>
    </rPh>
    <phoneticPr fontId="8"/>
  </si>
  <si>
    <t>多目的実験ラック1号機　Work Volume</t>
    <rPh sb="9" eb="11">
      <t>ゴウキ</t>
    </rPh>
    <phoneticPr fontId="8"/>
  </si>
  <si>
    <t>MSPR</t>
    <phoneticPr fontId="8"/>
  </si>
  <si>
    <t>JPM1A4</t>
    <phoneticPr fontId="8"/>
  </si>
  <si>
    <t>*1ハンドブック　5.1</t>
    <phoneticPr fontId="8"/>
  </si>
  <si>
    <t>多目的実験ラック1号機　Work Bench</t>
    <rPh sb="9" eb="11">
      <t>ゴウキ</t>
    </rPh>
    <phoneticPr fontId="8"/>
  </si>
  <si>
    <t>多目的実験ラック2号機　Work Volume</t>
    <rPh sb="9" eb="11">
      <t>ゴウキ</t>
    </rPh>
    <phoneticPr fontId="8"/>
  </si>
  <si>
    <t>MSPR2</t>
    <phoneticPr fontId="8"/>
  </si>
  <si>
    <t>JPM1F2</t>
    <phoneticPr fontId="8"/>
  </si>
  <si>
    <t>多目的実験ラック2号機　Work Bench</t>
    <rPh sb="9" eb="11">
      <t>ゴウキ</t>
    </rPh>
    <phoneticPr fontId="8"/>
  </si>
  <si>
    <t>多目的実験ラック_装置</t>
    <rPh sb="0" eb="3">
      <t>タモクテキ</t>
    </rPh>
    <rPh sb="3" eb="5">
      <t>ジッケン</t>
    </rPh>
    <rPh sb="9" eb="11">
      <t>ソウチ</t>
    </rPh>
    <phoneticPr fontId="8"/>
  </si>
  <si>
    <t>静電浮遊炉</t>
    <rPh sb="0" eb="5">
      <t>セイデンフユウロ</t>
    </rPh>
    <phoneticPr fontId="8"/>
  </si>
  <si>
    <t>ELF</t>
    <phoneticPr fontId="8"/>
  </si>
  <si>
    <t>ー</t>
    <phoneticPr fontId="8"/>
  </si>
  <si>
    <t>*1ハンドブック　3.2</t>
    <phoneticPr fontId="8"/>
  </si>
  <si>
    <t>燃焼実験チャンバ</t>
    <rPh sb="0" eb="4">
      <t>ネンショウジッケン</t>
    </rPh>
    <phoneticPr fontId="8"/>
  </si>
  <si>
    <t>CCE</t>
    <phoneticPr fontId="8"/>
  </si>
  <si>
    <t>*1ハンドブック　3.3、表5.1-1(3/3)</t>
    <rPh sb="13" eb="14">
      <t>ヒョウ</t>
    </rPh>
    <phoneticPr fontId="3"/>
  </si>
  <si>
    <t>個体燃焼実験装置</t>
    <rPh sb="0" eb="2">
      <t>コタイ</t>
    </rPh>
    <rPh sb="2" eb="4">
      <t>ネンショウ</t>
    </rPh>
    <rPh sb="4" eb="6">
      <t>ジッケン</t>
    </rPh>
    <rPh sb="6" eb="8">
      <t>ソウチ</t>
    </rPh>
    <phoneticPr fontId="8"/>
  </si>
  <si>
    <t>SCEM</t>
    <phoneticPr fontId="8"/>
  </si>
  <si>
    <t>*1ハンドブック　3.4</t>
    <phoneticPr fontId="3"/>
  </si>
  <si>
    <t>システムラック</t>
    <phoneticPr fontId="8"/>
  </si>
  <si>
    <t>画像取得処理装置2</t>
    <rPh sb="0" eb="2">
      <t>ガゾウ</t>
    </rPh>
    <rPh sb="2" eb="4">
      <t>シュトク</t>
    </rPh>
    <rPh sb="4" eb="8">
      <t>ショリソウチ</t>
    </rPh>
    <phoneticPr fontId="8"/>
  </si>
  <si>
    <t>IPU2</t>
    <phoneticPr fontId="8"/>
  </si>
  <si>
    <t>JPM1F4</t>
    <phoneticPr fontId="8"/>
  </si>
  <si>
    <t>Zero-G保管ラック</t>
    <rPh sb="6" eb="8">
      <t>ホカン</t>
    </rPh>
    <phoneticPr fontId="8"/>
  </si>
  <si>
    <t>生命科学グローブボックス（Life Science Glovebox）</t>
    <rPh sb="0" eb="4">
      <t>セイメイカガク</t>
    </rPh>
    <phoneticPr fontId="8"/>
  </si>
  <si>
    <t>LSG</t>
    <phoneticPr fontId="8"/>
  </si>
  <si>
    <t>JPM1F5</t>
    <phoneticPr fontId="8"/>
  </si>
  <si>
    <t>NASA</t>
    <phoneticPr fontId="8"/>
  </si>
  <si>
    <t>冷凍冷蔵庫、CS</t>
    <rPh sb="0" eb="2">
      <t>レイトウ</t>
    </rPh>
    <rPh sb="2" eb="5">
      <t>レイゾウコ</t>
    </rPh>
    <phoneticPr fontId="8"/>
  </si>
  <si>
    <t>Minus Eighty degree Celsius Laboratory Freezer</t>
    <phoneticPr fontId="8"/>
  </si>
  <si>
    <t>MELFI</t>
    <phoneticPr fontId="8"/>
  </si>
  <si>
    <t>JPM1A1/JPM1D4</t>
    <phoneticPr fontId="8"/>
  </si>
  <si>
    <t>*1ハンドブック　5.4.1</t>
    <phoneticPr fontId="8"/>
  </si>
  <si>
    <t>「きぼう」搭載用ポータブル冷凍・冷蔵庫</t>
    <phoneticPr fontId="8"/>
  </si>
  <si>
    <t>FROST1/2</t>
    <phoneticPr fontId="8"/>
  </si>
  <si>
    <t>JPM1A7</t>
    <phoneticPr fontId="8"/>
  </si>
  <si>
    <t>*1ハンドブック　5.4.2</t>
    <phoneticPr fontId="3"/>
  </si>
  <si>
    <t>Glacier Retainer Assembly</t>
    <phoneticPr fontId="8"/>
  </si>
  <si>
    <t>GLACIER</t>
    <phoneticPr fontId="8"/>
  </si>
  <si>
    <t>*2</t>
    <phoneticPr fontId="8"/>
  </si>
  <si>
    <t>MERLIN</t>
    <phoneticPr fontId="8"/>
  </si>
  <si>
    <t>Polar</t>
    <phoneticPr fontId="8"/>
  </si>
  <si>
    <t>Mini Coldbag</t>
    <phoneticPr fontId="8"/>
  </si>
  <si>
    <t>Coldbag</t>
    <phoneticPr fontId="8"/>
  </si>
  <si>
    <t>*2
必要に応じ個数は変更（Passive）</t>
    <rPh sb="3" eb="5">
      <t>ヒツヨウ</t>
    </rPh>
    <rPh sb="6" eb="7">
      <t>オウ</t>
    </rPh>
    <rPh sb="8" eb="10">
      <t>コスウ</t>
    </rPh>
    <rPh sb="11" eb="13">
      <t>ヘンコウ</t>
    </rPh>
    <phoneticPr fontId="8"/>
  </si>
  <si>
    <t>Ice Brick Assemblies</t>
    <phoneticPr fontId="8"/>
  </si>
  <si>
    <t>Ice Brick</t>
    <phoneticPr fontId="8"/>
  </si>
  <si>
    <t>顕微鏡観察システム</t>
    <rPh sb="0" eb="3">
      <t>ケンビキョウ</t>
    </rPh>
    <rPh sb="3" eb="5">
      <t>カンサツ</t>
    </rPh>
    <phoneticPr fontId="8"/>
  </si>
  <si>
    <t>蛍光顕微鏡</t>
    <rPh sb="0" eb="2">
      <t>ケイコウ</t>
    </rPh>
    <rPh sb="2" eb="5">
      <t>ケンビキョウ</t>
    </rPh>
    <phoneticPr fontId="8"/>
  </si>
  <si>
    <t>AQH顕微鏡</t>
    <rPh sb="3" eb="6">
      <t>ケンビキョウ</t>
    </rPh>
    <phoneticPr fontId="8"/>
  </si>
  <si>
    <t>*1ハンドブック　5.2(1)
※現在は原則使用していない</t>
    <rPh sb="17" eb="19">
      <t>ゲンザイ</t>
    </rPh>
    <rPh sb="20" eb="22">
      <t>ゲンソク</t>
    </rPh>
    <rPh sb="22" eb="24">
      <t>シヨウ</t>
    </rPh>
    <phoneticPr fontId="3"/>
  </si>
  <si>
    <t>共焦点顕微鏡</t>
    <rPh sb="0" eb="6">
      <t>キョウショウテンケンビキョウ</t>
    </rPh>
    <phoneticPr fontId="8"/>
  </si>
  <si>
    <t>COSMIC</t>
    <phoneticPr fontId="8"/>
  </si>
  <si>
    <t>*1ハンドブック　5.2(2)</t>
    <phoneticPr fontId="3"/>
  </si>
  <si>
    <t>船内エリア</t>
    <rPh sb="0" eb="2">
      <t>センナイ</t>
    </rPh>
    <phoneticPr fontId="8"/>
  </si>
  <si>
    <t>エアロック</t>
    <phoneticPr fontId="8"/>
  </si>
  <si>
    <t>AL</t>
    <phoneticPr fontId="3"/>
  </si>
  <si>
    <t>JPM1F7</t>
    <phoneticPr fontId="8"/>
  </si>
  <si>
    <t>*1ハンドブック　5.3</t>
    <phoneticPr fontId="3"/>
  </si>
  <si>
    <t>船内空間</t>
    <rPh sb="0" eb="4">
      <t>センナイクウカン</t>
    </rPh>
    <phoneticPr fontId="8"/>
  </si>
  <si>
    <t>Cabin</t>
    <phoneticPr fontId="3"/>
  </si>
  <si>
    <t>JPM1</t>
    <phoneticPr fontId="8"/>
  </si>
  <si>
    <t>*1ハンドブック　5.6</t>
    <phoneticPr fontId="8"/>
  </si>
  <si>
    <t>●メディア機器</t>
    <rPh sb="5" eb="7">
      <t>キキ</t>
    </rPh>
    <phoneticPr fontId="3"/>
  </si>
  <si>
    <t>カメラ　※1</t>
    <phoneticPr fontId="8"/>
  </si>
  <si>
    <t>船内カメラ（Port側）</t>
    <rPh sb="0" eb="2">
      <t>センナイ</t>
    </rPh>
    <rPh sb="10" eb="11">
      <t>ガワ</t>
    </rPh>
    <phoneticPr fontId="8"/>
  </si>
  <si>
    <t>INT-P</t>
    <phoneticPr fontId="8"/>
  </si>
  <si>
    <t>Cabin内広角</t>
    <rPh sb="5" eb="6">
      <t>ナイ</t>
    </rPh>
    <rPh sb="6" eb="8">
      <t>コウカク</t>
    </rPh>
    <phoneticPr fontId="8"/>
  </si>
  <si>
    <t>船内カメラ（Starboard側）</t>
    <rPh sb="0" eb="2">
      <t>センナイ</t>
    </rPh>
    <rPh sb="15" eb="16">
      <t>ガワ</t>
    </rPh>
    <phoneticPr fontId="8"/>
  </si>
  <si>
    <t>INT-S</t>
    <phoneticPr fontId="8"/>
  </si>
  <si>
    <t>JPM1F0</t>
    <phoneticPr fontId="8"/>
  </si>
  <si>
    <t>可搬型カメラ（XF705 ULTRA HIGH DEFINITION VIDEO CAMCORDER ASSEMBLLY）</t>
    <rPh sb="0" eb="3">
      <t>カハンガタ</t>
    </rPh>
    <phoneticPr fontId="8"/>
  </si>
  <si>
    <t>XF705</t>
    <phoneticPr fontId="8"/>
  </si>
  <si>
    <t>可搬型カメラ（GHOST CAMERA）</t>
    <rPh sb="0" eb="3">
      <t>カハンガタ</t>
    </rPh>
    <phoneticPr fontId="8"/>
  </si>
  <si>
    <t>Ghost</t>
    <phoneticPr fontId="8"/>
  </si>
  <si>
    <t>LAB</t>
    <phoneticPr fontId="8"/>
  </si>
  <si>
    <t>可搬型カメラ（JEM Camera Robot）</t>
    <rPh sb="0" eb="3">
      <t>カハンガタ</t>
    </rPh>
    <phoneticPr fontId="8"/>
  </si>
  <si>
    <t>Int-ball</t>
    <phoneticPr fontId="8"/>
  </si>
  <si>
    <t>JLP</t>
    <phoneticPr fontId="8"/>
  </si>
  <si>
    <t>D5 Camera　※2</t>
  </si>
  <si>
    <t>Nikon D5（Still Camera）</t>
    <phoneticPr fontId="8"/>
  </si>
  <si>
    <t>D2Xs Camera　※2</t>
  </si>
  <si>
    <t>COL/NOD2</t>
  </si>
  <si>
    <t>Nikon D2Xs</t>
    <phoneticPr fontId="8"/>
  </si>
  <si>
    <t>船外カメラ（CTVC）</t>
    <rPh sb="0" eb="2">
      <t>センガイ</t>
    </rPh>
    <phoneticPr fontId="8"/>
  </si>
  <si>
    <t>船外</t>
    <rPh sb="0" eb="2">
      <t>センガイ</t>
    </rPh>
    <phoneticPr fontId="8"/>
  </si>
  <si>
    <t>船外カメラ（Ext HD Camera）</t>
    <rPh sb="0" eb="2">
      <t>センガイ</t>
    </rPh>
    <phoneticPr fontId="8"/>
  </si>
  <si>
    <t>船外カメラ（TVCIC）</t>
    <rPh sb="0" eb="2">
      <t>センガイ</t>
    </rPh>
    <phoneticPr fontId="8"/>
  </si>
  <si>
    <t>LAB船外</t>
    <rPh sb="3" eb="5">
      <t>センガイ</t>
    </rPh>
    <phoneticPr fontId="8"/>
  </si>
  <si>
    <t>船外カメラ（ETVCG）</t>
    <rPh sb="0" eb="2">
      <t>センガイ</t>
    </rPh>
    <phoneticPr fontId="8"/>
  </si>
  <si>
    <t>※1　カメラ本体のみ(機器の一部やJEM以外のCabin設置は除外)。関連品(ケーブル類、記憶媒体、保持機構等)は未識別。</t>
    <rPh sb="6" eb="8">
      <t>ホンタイ</t>
    </rPh>
    <rPh sb="11" eb="13">
      <t>キキ</t>
    </rPh>
    <rPh sb="14" eb="16">
      <t>イチブ</t>
    </rPh>
    <rPh sb="20" eb="22">
      <t>イガイ</t>
    </rPh>
    <rPh sb="28" eb="30">
      <t>セッチ</t>
    </rPh>
    <rPh sb="31" eb="33">
      <t>ジョガイ</t>
    </rPh>
    <rPh sb="35" eb="37">
      <t>カンレン</t>
    </rPh>
    <rPh sb="37" eb="38">
      <t>ヒン</t>
    </rPh>
    <rPh sb="43" eb="44">
      <t>ルイ</t>
    </rPh>
    <rPh sb="45" eb="47">
      <t>キオク</t>
    </rPh>
    <rPh sb="47" eb="49">
      <t>バイタイ</t>
    </rPh>
    <rPh sb="50" eb="52">
      <t>ホジ</t>
    </rPh>
    <rPh sb="52" eb="54">
      <t>キコウ</t>
    </rPh>
    <rPh sb="54" eb="55">
      <t>ナド</t>
    </rPh>
    <rPh sb="57" eb="58">
      <t>ミ</t>
    </rPh>
    <rPh sb="58" eb="60">
      <t>シキベツ</t>
    </rPh>
    <phoneticPr fontId="8"/>
  </si>
  <si>
    <t>※2　識別はしているものの通常JAXA内で使用できるものがある場合は、IP(や他モジュール)からの借用はほぼ実施していない。</t>
    <rPh sb="3" eb="5">
      <t>シキベツ</t>
    </rPh>
    <rPh sb="13" eb="15">
      <t>ツウジョウ</t>
    </rPh>
    <rPh sb="19" eb="20">
      <t>ナイ</t>
    </rPh>
    <rPh sb="21" eb="23">
      <t>シヨウ</t>
    </rPh>
    <rPh sb="31" eb="33">
      <t>バアイ</t>
    </rPh>
    <rPh sb="39" eb="40">
      <t>ホカ</t>
    </rPh>
    <rPh sb="49" eb="51">
      <t>シャクヨウ</t>
    </rPh>
    <rPh sb="54" eb="56">
      <t>ジッシ</t>
    </rPh>
    <phoneticPr fontId="8"/>
  </si>
  <si>
    <t>●パソコン関係</t>
    <rPh sb="5" eb="7">
      <t>カンケイ</t>
    </rPh>
    <phoneticPr fontId="3"/>
  </si>
  <si>
    <t>関連するケーブル類はJAXAにて選別、要求スペックがある場合は記載ください</t>
    <rPh sb="0" eb="2">
      <t>カンレン</t>
    </rPh>
    <rPh sb="8" eb="9">
      <t>ルイ</t>
    </rPh>
    <rPh sb="16" eb="18">
      <t>センベツ</t>
    </rPh>
    <rPh sb="19" eb="21">
      <t>ヨウキュウ</t>
    </rPh>
    <rPh sb="28" eb="30">
      <t>バアイ</t>
    </rPh>
    <rPh sb="31" eb="33">
      <t>キサイ</t>
    </rPh>
    <phoneticPr fontId="3"/>
  </si>
  <si>
    <t>Laptop</t>
    <phoneticPr fontId="8"/>
  </si>
  <si>
    <t>Laptopを使用の場合は必要スペックを記載
（　　　　　　　　　　　　　　　　　　　　　　　　）</t>
    <rPh sb="7" eb="9">
      <t>シヨウ</t>
    </rPh>
    <rPh sb="10" eb="12">
      <t>バアイ</t>
    </rPh>
    <rPh sb="13" eb="15">
      <t>ヒツヨウ</t>
    </rPh>
    <rPh sb="20" eb="22">
      <t>キサイ</t>
    </rPh>
    <phoneticPr fontId="8"/>
  </si>
  <si>
    <t>JAXA実験用に所有しているLaptopは4台(モニタあり)、1台(モニタなし)
※詳細未定の場合はTBD記載</t>
    <rPh sb="4" eb="6">
      <t>ジッケン</t>
    </rPh>
    <rPh sb="6" eb="7">
      <t>ヨウ</t>
    </rPh>
    <rPh sb="8" eb="10">
      <t>ショユウ</t>
    </rPh>
    <rPh sb="22" eb="23">
      <t>ダイ</t>
    </rPh>
    <rPh sb="32" eb="33">
      <t>ダイ</t>
    </rPh>
    <rPh sb="42" eb="44">
      <t>ショウサイ</t>
    </rPh>
    <rPh sb="44" eb="46">
      <t>ミテイ</t>
    </rPh>
    <rPh sb="47" eb="49">
      <t>バアイ</t>
    </rPh>
    <rPh sb="53" eb="55">
      <t>キサイ</t>
    </rPh>
    <phoneticPr fontId="8"/>
  </si>
  <si>
    <t>個別のPCの情報ではなくスペックを知らせてもらうことにしました</t>
    <rPh sb="0" eb="2">
      <t>コベツ</t>
    </rPh>
    <rPh sb="6" eb="8">
      <t>ジョウホウ</t>
    </rPh>
    <rPh sb="17" eb="18">
      <t>シ</t>
    </rPh>
    <phoneticPr fontId="3"/>
  </si>
  <si>
    <t>Webカメラ（T61p USB Camera）</t>
    <phoneticPr fontId="8"/>
  </si>
  <si>
    <t>アクセサリ</t>
    <phoneticPr fontId="8"/>
  </si>
  <si>
    <t>市販品名: Logitech Portable Webcam C905</t>
    <phoneticPr fontId="8"/>
  </si>
  <si>
    <t>その他</t>
    <rPh sb="2" eb="3">
      <t>タ</t>
    </rPh>
    <phoneticPr fontId="8"/>
  </si>
  <si>
    <t>ケーブル類など要求スペックがある場合は記載
（　　　　　　　　　　　　　　　　　　　　　　　）</t>
    <rPh sb="4" eb="5">
      <t>ルイ</t>
    </rPh>
    <rPh sb="7" eb="9">
      <t>ヨウキュウ</t>
    </rPh>
    <rPh sb="16" eb="18">
      <t>バアイ</t>
    </rPh>
    <rPh sb="19" eb="21">
      <t>キサイ</t>
    </rPh>
    <phoneticPr fontId="3"/>
  </si>
  <si>
    <t>●ラボ消耗品</t>
    <rPh sb="3" eb="6">
      <t>ショウモウヒン</t>
    </rPh>
    <phoneticPr fontId="3"/>
  </si>
  <si>
    <t>*1ハンドブックの5.5も参照</t>
    <rPh sb="13" eb="15">
      <t>サンショウ</t>
    </rPh>
    <phoneticPr fontId="3"/>
  </si>
  <si>
    <t>LSE</t>
    <phoneticPr fontId="8"/>
  </si>
  <si>
    <t>Lint Free Wipe</t>
  </si>
  <si>
    <t>ワイプ</t>
  </si>
  <si>
    <t>Velcro Loop</t>
  </si>
  <si>
    <t>ベルクロ</t>
  </si>
  <si>
    <t>Velcro Hook</t>
  </si>
  <si>
    <t>Kapton Tape 1"</t>
  </si>
  <si>
    <t>テープ</t>
  </si>
  <si>
    <t>Double Sided Tape</t>
  </si>
  <si>
    <t>Diaper</t>
  </si>
  <si>
    <t>8 X 12 Antistatic Ziplock with Velcro</t>
  </si>
  <si>
    <t>梱包・袋</t>
    <rPh sb="0" eb="2">
      <t>コンポウ</t>
    </rPh>
    <rPh sb="3" eb="4">
      <t>フクロ</t>
    </rPh>
    <phoneticPr fontId="8"/>
  </si>
  <si>
    <t>7 X 8 Ziplock with Velcro</t>
  </si>
  <si>
    <t>7 X 8 Heavy Ziplock with Velcro</t>
  </si>
  <si>
    <t>7 X 5 Heavy Ziplock with Velcro</t>
  </si>
  <si>
    <t>6 X 6 Ziplock with Velcro</t>
  </si>
  <si>
    <t>6 X 3 Ziplock with Velcro</t>
  </si>
  <si>
    <t>24 X 32 Ziplock with Velcro</t>
  </si>
  <si>
    <t>サイズが大きいものは共通品の使用頻度としては低い、また各テーマ毎に打上げ</t>
    <rPh sb="4" eb="5">
      <t>オオ</t>
    </rPh>
    <rPh sb="10" eb="12">
      <t>キョウツウ</t>
    </rPh>
    <rPh sb="12" eb="13">
      <t>ヒン</t>
    </rPh>
    <rPh sb="14" eb="16">
      <t>シヨウ</t>
    </rPh>
    <rPh sb="16" eb="18">
      <t>ヒンド</t>
    </rPh>
    <rPh sb="22" eb="23">
      <t>ヒク</t>
    </rPh>
    <rPh sb="27" eb="28">
      <t>カク</t>
    </rPh>
    <rPh sb="31" eb="32">
      <t>ゴト</t>
    </rPh>
    <rPh sb="33" eb="35">
      <t>ウチアゲ</t>
    </rPh>
    <phoneticPr fontId="8"/>
  </si>
  <si>
    <t>24 X 20 Ziplock with Velcro</t>
  </si>
  <si>
    <t>13 X 16 Heavy Ziplock with Velcro</t>
  </si>
  <si>
    <t>12 X 16 Antistatic Ziplock with Velcro</t>
  </si>
  <si>
    <t>11 X 11 Heavy Ziplock with Velcro</t>
  </si>
  <si>
    <t>Medium Glove</t>
  </si>
  <si>
    <t>グローブ</t>
  </si>
  <si>
    <t>NASAのNitrile glovesを使用することもあり
Medium/Smallサイズは使用頻度少</t>
    <rPh sb="20" eb="22">
      <t>シヨウ</t>
    </rPh>
    <rPh sb="46" eb="50">
      <t>シヨウヒンド</t>
    </rPh>
    <rPh sb="50" eb="51">
      <t>スク</t>
    </rPh>
    <phoneticPr fontId="8"/>
  </si>
  <si>
    <t>Large Glove</t>
  </si>
  <si>
    <t>NASAのNitrile glovesを使用することもあり</t>
    <rPh sb="20" eb="22">
      <t>シヨウ</t>
    </rPh>
    <phoneticPr fontId="8"/>
  </si>
  <si>
    <t>その他
（　　　　　　　　　　　　　　　　　　　　　　　　）</t>
    <rPh sb="2" eb="3">
      <t>ホカ</t>
    </rPh>
    <phoneticPr fontId="3"/>
  </si>
  <si>
    <t>*1ハンドブック　5.5参照</t>
    <rPh sb="12" eb="14">
      <t>サンショウ</t>
    </rPh>
    <phoneticPr fontId="8"/>
  </si>
  <si>
    <t>●その他・過去の教育ミッションで既打上品・NASA提供品</t>
    <rPh sb="3" eb="4">
      <t>ホカ</t>
    </rPh>
    <rPh sb="5" eb="7">
      <t>カコ</t>
    </rPh>
    <rPh sb="8" eb="10">
      <t>キョウイク</t>
    </rPh>
    <rPh sb="16" eb="19">
      <t>キウチアゲ</t>
    </rPh>
    <rPh sb="19" eb="20">
      <t>ヒン</t>
    </rPh>
    <rPh sb="25" eb="28">
      <t>テイキョウヒン</t>
    </rPh>
    <phoneticPr fontId="3"/>
  </si>
  <si>
    <t>受動・積算型宇宙放射線被ばく線量計</t>
    <rPh sb="0" eb="2">
      <t>ジュドウ</t>
    </rPh>
    <rPh sb="3" eb="6">
      <t>セキサンガタ</t>
    </rPh>
    <rPh sb="6" eb="11">
      <t>ウチュウホウシャセン</t>
    </rPh>
    <rPh sb="11" eb="12">
      <t>ヒ</t>
    </rPh>
    <rPh sb="14" eb="16">
      <t>センリョウ</t>
    </rPh>
    <rPh sb="16" eb="17">
      <t>ケイ</t>
    </rPh>
    <phoneticPr fontId="8"/>
  </si>
  <si>
    <t>PADLES</t>
    <phoneticPr fontId="8"/>
  </si>
  <si>
    <t>実験毎に打上げ
*1ハンドブック　2.3</t>
    <rPh sb="0" eb="3">
      <t>ジッケンゴト</t>
    </rPh>
    <rPh sb="4" eb="6">
      <t>ウチアゲ</t>
    </rPh>
    <phoneticPr fontId="8"/>
  </si>
  <si>
    <t>NASA提供品（クルーが個人的に使用する物品、Office用品）</t>
    <rPh sb="4" eb="6">
      <t>テイキョウ</t>
    </rPh>
    <rPh sb="6" eb="7">
      <t>ヒン</t>
    </rPh>
    <rPh sb="12" eb="15">
      <t>コジンテキ</t>
    </rPh>
    <rPh sb="16" eb="18">
      <t>シヨウ</t>
    </rPh>
    <rPh sb="20" eb="22">
      <t>ブッピン</t>
    </rPh>
    <rPh sb="29" eb="31">
      <t>ヨウヒン</t>
    </rPh>
    <phoneticPr fontId="8"/>
  </si>
  <si>
    <t>SSP50477参照
資料がRev.Cまでで古いのであくまでも参考程度にご確認ください。
JSC28533　1.2　※3</t>
    <rPh sb="8" eb="10">
      <t>サンショウ</t>
    </rPh>
    <rPh sb="11" eb="13">
      <t>シリョウ</t>
    </rPh>
    <rPh sb="22" eb="23">
      <t>フル</t>
    </rPh>
    <rPh sb="31" eb="33">
      <t>サンコウ</t>
    </rPh>
    <rPh sb="33" eb="35">
      <t>テイド</t>
    </rPh>
    <rPh sb="37" eb="39">
      <t>カクニン</t>
    </rPh>
    <phoneticPr fontId="8"/>
  </si>
  <si>
    <t>NASA提供品（清掃・廃棄に関する物品）</t>
    <rPh sb="4" eb="7">
      <t>テイキョウヒン</t>
    </rPh>
    <rPh sb="8" eb="10">
      <t>セイソウ</t>
    </rPh>
    <rPh sb="11" eb="13">
      <t>ハイキ</t>
    </rPh>
    <rPh sb="14" eb="15">
      <t>カン</t>
    </rPh>
    <rPh sb="17" eb="19">
      <t>ブッピン</t>
    </rPh>
    <phoneticPr fontId="8"/>
  </si>
  <si>
    <t>JSC28533　1.1　※3</t>
    <phoneticPr fontId="8"/>
  </si>
  <si>
    <t>NASA提供品（運動時に使用する物品）</t>
    <rPh sb="4" eb="7">
      <t>テイキョウヒン</t>
    </rPh>
    <rPh sb="8" eb="11">
      <t>ウンドウジ</t>
    </rPh>
    <rPh sb="12" eb="14">
      <t>シヨウ</t>
    </rPh>
    <rPh sb="16" eb="18">
      <t>ブッピン</t>
    </rPh>
    <phoneticPr fontId="8"/>
  </si>
  <si>
    <t>JSC28533　1.3　※3</t>
    <phoneticPr fontId="8"/>
  </si>
  <si>
    <t>NASA提供品（可搬型ライト）</t>
    <rPh sb="4" eb="7">
      <t>テイキョウヒン</t>
    </rPh>
    <rPh sb="8" eb="11">
      <t>カハンガタ</t>
    </rPh>
    <phoneticPr fontId="8"/>
  </si>
  <si>
    <t>JSC28533　1.5　※3</t>
    <phoneticPr fontId="8"/>
  </si>
  <si>
    <t>NASA提供品（固縛・固定に使用する物品）</t>
    <rPh sb="4" eb="7">
      <t>テイキョウヒン</t>
    </rPh>
    <rPh sb="8" eb="10">
      <t>コバク</t>
    </rPh>
    <rPh sb="11" eb="13">
      <t>コテイ</t>
    </rPh>
    <rPh sb="14" eb="16">
      <t>シヨウ</t>
    </rPh>
    <rPh sb="18" eb="20">
      <t>ブッピン</t>
    </rPh>
    <phoneticPr fontId="8"/>
  </si>
  <si>
    <t>JSC28533　1.6　※3</t>
    <phoneticPr fontId="8"/>
  </si>
  <si>
    <t>NASA提供品（機器のメンテナンスや診断用物品）</t>
    <rPh sb="4" eb="7">
      <t>テイキョウヒン</t>
    </rPh>
    <rPh sb="8" eb="10">
      <t>キキ</t>
    </rPh>
    <rPh sb="18" eb="20">
      <t>シンダン</t>
    </rPh>
    <rPh sb="20" eb="21">
      <t>ヨウ</t>
    </rPh>
    <rPh sb="21" eb="23">
      <t>ブッピン</t>
    </rPh>
    <phoneticPr fontId="8"/>
  </si>
  <si>
    <t>JSC28533　1.7　※3</t>
    <phoneticPr fontId="8"/>
  </si>
  <si>
    <t>BUNGEE ASSY（Large/small/adjustable/non-adjustable）</t>
    <phoneticPr fontId="8"/>
  </si>
  <si>
    <t>FLEXIBLE BRACKET ASSY（カメラ、照明等固定）</t>
    <rPh sb="26" eb="28">
      <t>ショウメイ</t>
    </rPh>
    <rPh sb="28" eb="29">
      <t>ナド</t>
    </rPh>
    <rPh sb="29" eb="31">
      <t>コテイ</t>
    </rPh>
    <phoneticPr fontId="8"/>
  </si>
  <si>
    <t>ISSA HANDRAIL CLAMP ASSY</t>
    <phoneticPr fontId="8"/>
  </si>
  <si>
    <t>MULTIUSE BRACKET ASSY（カメラ、Laptop等固定）</t>
    <rPh sb="32" eb="33">
      <t>ナド</t>
    </rPh>
    <rPh sb="33" eb="35">
      <t>コテイ</t>
    </rPh>
    <phoneticPr fontId="8"/>
  </si>
  <si>
    <t>RACK SEAT TRACK STUD（バンジー等の固定先）</t>
    <rPh sb="25" eb="26">
      <t>トウ</t>
    </rPh>
    <rPh sb="27" eb="29">
      <t>コテイ</t>
    </rPh>
    <rPh sb="29" eb="30">
      <t>サキ</t>
    </rPh>
    <phoneticPr fontId="8"/>
  </si>
  <si>
    <t>ACOUSTIC METER KIT（騒音計）</t>
    <rPh sb="19" eb="22">
      <t>ソウオンケイ</t>
    </rPh>
    <phoneticPr fontId="8"/>
  </si>
  <si>
    <t>工具類（よほど特殊でない限り一通りの工具有）</t>
    <rPh sb="0" eb="3">
      <t>コウグルイ</t>
    </rPh>
    <rPh sb="20" eb="21">
      <t>アリ</t>
    </rPh>
    <phoneticPr fontId="8"/>
  </si>
  <si>
    <t>JSC28533　1.7　※3
IVA Tool</t>
    <phoneticPr fontId="8"/>
  </si>
  <si>
    <t>MAINTENANCE WORK AREA（作業台）</t>
    <rPh sb="22" eb="25">
      <t>サギョウダイ</t>
    </rPh>
    <phoneticPr fontId="8"/>
  </si>
  <si>
    <t>JSC28533　1.7　※3
可搬式だが、クルーが物品を搭載していることが多く、使用時に調整が大変</t>
    <rPh sb="16" eb="19">
      <t>カハンシキ</t>
    </rPh>
    <rPh sb="26" eb="28">
      <t>ブッピン</t>
    </rPh>
    <rPh sb="29" eb="31">
      <t>トウサイ</t>
    </rPh>
    <rPh sb="38" eb="39">
      <t>オオ</t>
    </rPh>
    <rPh sb="41" eb="43">
      <t>シヨウ</t>
    </rPh>
    <rPh sb="43" eb="44">
      <t>ジ</t>
    </rPh>
    <rPh sb="45" eb="47">
      <t>チョウセイ</t>
    </rPh>
    <rPh sb="48" eb="50">
      <t>タイヘン</t>
    </rPh>
    <phoneticPr fontId="8"/>
  </si>
  <si>
    <t>SCOPEMETER KIT（テスター・オシロスコープ、温度、圧力、電流）</t>
    <rPh sb="28" eb="30">
      <t>オンド</t>
    </rPh>
    <rPh sb="31" eb="33">
      <t>アツリョク</t>
    </rPh>
    <rPh sb="34" eb="36">
      <t>デンリュウ</t>
    </rPh>
    <phoneticPr fontId="8"/>
  </si>
  <si>
    <t>教育関連タスクで使用したもの（折り紙、ヨーヨー、ボールなど）</t>
    <rPh sb="0" eb="2">
      <t>キョウイク</t>
    </rPh>
    <rPh sb="2" eb="4">
      <t>カンレン</t>
    </rPh>
    <rPh sb="8" eb="10">
      <t>シヨウ</t>
    </rPh>
    <rPh sb="15" eb="16">
      <t>オ</t>
    </rPh>
    <rPh sb="17" eb="18">
      <t>ガミ</t>
    </rPh>
    <phoneticPr fontId="8"/>
  </si>
  <si>
    <t>JAXA/NASA</t>
    <phoneticPr fontId="8"/>
  </si>
  <si>
    <t>JSC28533　5.0　※3
基本は各テーマで打上げ・廃棄、一部物品は軌道上に保管品あり</t>
    <rPh sb="16" eb="18">
      <t>キホン</t>
    </rPh>
    <rPh sb="19" eb="20">
      <t>カク</t>
    </rPh>
    <rPh sb="24" eb="26">
      <t>ウチアゲ</t>
    </rPh>
    <rPh sb="28" eb="30">
      <t>ハイキ</t>
    </rPh>
    <rPh sb="31" eb="33">
      <t>イチブ</t>
    </rPh>
    <rPh sb="33" eb="35">
      <t>ブッピン</t>
    </rPh>
    <rPh sb="36" eb="39">
      <t>キドウジョウ</t>
    </rPh>
    <rPh sb="40" eb="42">
      <t>ホカン</t>
    </rPh>
    <rPh sb="42" eb="43">
      <t>ヒン</t>
    </rPh>
    <phoneticPr fontId="8"/>
  </si>
  <si>
    <t>iPad Pro</t>
    <phoneticPr fontId="8"/>
  </si>
  <si>
    <t>クルー</t>
    <phoneticPr fontId="8"/>
  </si>
  <si>
    <t>クルーが手順やタイムラインの閲覧に使用、個人用</t>
    <rPh sb="4" eb="6">
      <t>テジュン</t>
    </rPh>
    <rPh sb="14" eb="16">
      <t>エツラン</t>
    </rPh>
    <rPh sb="17" eb="19">
      <t>シヨウ</t>
    </rPh>
    <rPh sb="20" eb="23">
      <t>コジンヨウ</t>
    </rPh>
    <phoneticPr fontId="8"/>
  </si>
  <si>
    <t>※3　JSC28533_ISS Catalog of Intervehiclar Activity(IVA)/Government Furnished Equipment(GFE)/Flight Crew Equipment(FCE)</t>
    <phoneticPr fontId="8"/>
  </si>
  <si>
    <t>　　 実験に関連しそうなものだけ書き出しているので、そのほかの物品の詳細は上記文書をご確認ください。</t>
    <rPh sb="3" eb="5">
      <t>ジッケン</t>
    </rPh>
    <rPh sb="6" eb="8">
      <t>カンレン</t>
    </rPh>
    <rPh sb="16" eb="17">
      <t>カ</t>
    </rPh>
    <rPh sb="18" eb="19">
      <t>ダ</t>
    </rPh>
    <rPh sb="31" eb="33">
      <t>ブッピン</t>
    </rPh>
    <rPh sb="34" eb="36">
      <t>ショウサイ</t>
    </rPh>
    <rPh sb="37" eb="39">
      <t>ジョウキ</t>
    </rPh>
    <rPh sb="39" eb="41">
      <t>ブンショ</t>
    </rPh>
    <rPh sb="43" eb="45">
      <t>カクニン</t>
    </rPh>
    <phoneticPr fontId="8"/>
  </si>
  <si>
    <t>●ユーザ機器</t>
    <rPh sb="4" eb="6">
      <t>キキ</t>
    </rPh>
    <phoneticPr fontId="3"/>
  </si>
  <si>
    <t>過去のミッションで打上げ、軌道上で保管している機器を使用する場合は、下記に必要事項を記載ください。</t>
    <rPh sb="0" eb="2">
      <t>カコ</t>
    </rPh>
    <rPh sb="9" eb="11">
      <t>ウチアゲ</t>
    </rPh>
    <rPh sb="13" eb="16">
      <t>キドウジョウ</t>
    </rPh>
    <rPh sb="17" eb="19">
      <t>ホカン</t>
    </rPh>
    <rPh sb="23" eb="25">
      <t>キキ</t>
    </rPh>
    <rPh sb="26" eb="28">
      <t>シヨウ</t>
    </rPh>
    <rPh sb="30" eb="32">
      <t>バアイ</t>
    </rPh>
    <rPh sb="34" eb="36">
      <t>カキ</t>
    </rPh>
    <rPh sb="37" eb="39">
      <t>ヒツヨウ</t>
    </rPh>
    <rPh sb="39" eb="41">
      <t>ジコウ</t>
    </rPh>
    <rPh sb="42" eb="44">
      <t>キサイ</t>
    </rPh>
    <phoneticPr fontId="3"/>
  </si>
  <si>
    <t>装置・機器詳細</t>
    <rPh sb="0" eb="2">
      <t>ソウチ</t>
    </rPh>
    <rPh sb="3" eb="5">
      <t>キキ</t>
    </rPh>
    <rPh sb="5" eb="7">
      <t>ショウサイ</t>
    </rPh>
    <phoneticPr fontId="8"/>
  </si>
  <si>
    <t>備考(詳細情報が載っている先など)</t>
    <rPh sb="0" eb="2">
      <t>ビコウ</t>
    </rPh>
    <rPh sb="3" eb="5">
      <t>ショウサイ</t>
    </rPh>
    <rPh sb="5" eb="7">
      <t>ジョウホウ</t>
    </rPh>
    <rPh sb="8" eb="9">
      <t>ノ</t>
    </rPh>
    <rPh sb="13" eb="14">
      <t>サキ</t>
    </rPh>
    <phoneticPr fontId="8"/>
  </si>
  <si>
    <t>ユーザ開発品</t>
    <rPh sb="3" eb="6">
      <t>カイハツヒン</t>
    </rPh>
    <phoneticPr fontId="3"/>
  </si>
  <si>
    <t>物品名称：
既ミッション名：
既ミッション実施時期：</t>
    <rPh sb="0" eb="2">
      <t>ブッピン</t>
    </rPh>
    <rPh sb="2" eb="4">
      <t>メイショウ</t>
    </rPh>
    <rPh sb="6" eb="7">
      <t>キ</t>
    </rPh>
    <rPh sb="12" eb="13">
      <t>メイ</t>
    </rPh>
    <rPh sb="15" eb="16">
      <t>キ</t>
    </rPh>
    <rPh sb="21" eb="23">
      <t>ジッシ</t>
    </rPh>
    <rPh sb="23" eb="25">
      <t>ジキ</t>
    </rPh>
    <phoneticPr fontId="3"/>
  </si>
  <si>
    <t>○源泉情報</t>
    <rPh sb="1" eb="3">
      <t>ゲンセン</t>
    </rPh>
    <rPh sb="3" eb="5">
      <t>ジョウホウ</t>
    </rPh>
    <phoneticPr fontId="3"/>
  </si>
  <si>
    <t>文書名・HP(上段)/URL(下段)</t>
  </si>
  <si>
    <t>アカウント</t>
  </si>
  <si>
    <t>注意事項</t>
  </si>
  <si>
    <t>*1</t>
    <phoneticPr fontId="3"/>
  </si>
  <si>
    <t>「きぼう」船内実験室利用ハンドブック（2023 年 4 月 L 改訂版）</t>
    <phoneticPr fontId="3"/>
  </si>
  <si>
    <t>不要</t>
    <rPh sb="0" eb="2">
      <t>フヨウ</t>
    </rPh>
    <phoneticPr fontId="3"/>
  </si>
  <si>
    <t>https://humans-in-space.jaxa.jp/kibouser/library/item/pm_handbook.pdf</t>
    <phoneticPr fontId="3"/>
  </si>
  <si>
    <t>*2</t>
    <phoneticPr fontId="3"/>
  </si>
  <si>
    <t>NASA MIO HP_Cargo Mission Integration &amp; Operationsページ内Cold Stowage</t>
    <rPh sb="53" eb="54">
      <t>ナイ</t>
    </rPh>
    <phoneticPr fontId="3"/>
  </si>
  <si>
    <t>必要</t>
    <rPh sb="0" eb="2">
      <t>ヒツヨウ</t>
    </rPh>
    <phoneticPr fontId="3"/>
  </si>
  <si>
    <t>Cold StowageへのアクセスはさらにVPN接続必須</t>
    <rPh sb="25" eb="27">
      <t>セツゾク</t>
    </rPh>
    <rPh sb="27" eb="29">
      <t>ヒッス</t>
    </rPh>
    <phoneticPr fontId="3"/>
  </si>
  <si>
    <t>https://home.iss.nasa.gov/oc/index-3/oc-mainpage/visiting-vehicle-integration-operations/</t>
    <phoneticPr fontId="3"/>
  </si>
  <si>
    <t>■運用フロー</t>
    <rPh sb="1" eb="3">
      <t>ウンヨウ</t>
    </rPh>
    <phoneticPr fontId="8"/>
  </si>
  <si>
    <t>クルー作業</t>
    <rPh sb="3" eb="5">
      <t>サギョウ</t>
    </rPh>
    <phoneticPr fontId="3"/>
  </si>
  <si>
    <t>地上作業</t>
    <rPh sb="0" eb="2">
      <t>チジョウ</t>
    </rPh>
    <rPh sb="2" eb="4">
      <t>サギョウ</t>
    </rPh>
    <phoneticPr fontId="3"/>
  </si>
  <si>
    <t>ID</t>
    <phoneticPr fontId="3"/>
  </si>
  <si>
    <t>作業概要</t>
    <rPh sb="0" eb="2">
      <t>サギョウ</t>
    </rPh>
    <rPh sb="2" eb="4">
      <t>ガイヨウ</t>
    </rPh>
    <phoneticPr fontId="3"/>
  </si>
  <si>
    <t>作業概要</t>
    <rPh sb="0" eb="4">
      <t>サギョウガイヨウ</t>
    </rPh>
    <phoneticPr fontId="3"/>
  </si>
  <si>
    <t>事前準備、チェックアウト</t>
    <rPh sb="0" eb="2">
      <t>ジゼン</t>
    </rPh>
    <rPh sb="2" eb="4">
      <t>ジュンビ</t>
    </rPh>
    <phoneticPr fontId="3"/>
  </si>
  <si>
    <t>C1-1</t>
    <phoneticPr fontId="3"/>
  </si>
  <si>
    <t>G1-1</t>
  </si>
  <si>
    <t>↓</t>
    <phoneticPr fontId="3"/>
  </si>
  <si>
    <t>C1-2</t>
  </si>
  <si>
    <t>G1-2</t>
  </si>
  <si>
    <t>C1-3</t>
  </si>
  <si>
    <t>G1-3</t>
  </si>
  <si>
    <t>C1-4</t>
  </si>
  <si>
    <t>G1-4</t>
  </si>
  <si>
    <t>C1-5</t>
  </si>
  <si>
    <t>G1-5</t>
  </si>
  <si>
    <t>C1-6</t>
  </si>
  <si>
    <t>G1-6</t>
  </si>
  <si>
    <t>C1-7</t>
  </si>
  <si>
    <t>G1-7</t>
  </si>
  <si>
    <t>C1-8</t>
  </si>
  <si>
    <t>G1-8</t>
  </si>
  <si>
    <t>C1-9</t>
  </si>
  <si>
    <t>G1-9</t>
  </si>
  <si>
    <t>C2-1</t>
    <phoneticPr fontId="3"/>
  </si>
  <si>
    <t>G2-1</t>
  </si>
  <si>
    <t>C2-2</t>
  </si>
  <si>
    <t>G2-2</t>
  </si>
  <si>
    <t>C2-3</t>
  </si>
  <si>
    <t>G2-3</t>
  </si>
  <si>
    <t>C2-4</t>
  </si>
  <si>
    <t>G2-4</t>
  </si>
  <si>
    <t>C2-5</t>
  </si>
  <si>
    <t>G2-5</t>
  </si>
  <si>
    <t>C2-6</t>
  </si>
  <si>
    <t>G2-6</t>
  </si>
  <si>
    <t>C2-7</t>
  </si>
  <si>
    <t>G2-7</t>
  </si>
  <si>
    <t>C2-8</t>
  </si>
  <si>
    <t>G2-8</t>
  </si>
  <si>
    <t>C2-9</t>
  </si>
  <si>
    <t>G2-9</t>
  </si>
  <si>
    <t>C2-10</t>
  </si>
  <si>
    <t>G2-10</t>
  </si>
  <si>
    <t>C2-11</t>
  </si>
  <si>
    <t>G2-11</t>
  </si>
  <si>
    <t>C2-12</t>
  </si>
  <si>
    <t>G2-12</t>
  </si>
  <si>
    <t>C2-13</t>
  </si>
  <si>
    <t>G2-13</t>
  </si>
  <si>
    <t>C2-14</t>
  </si>
  <si>
    <t>G2-14</t>
  </si>
  <si>
    <t>C3-1</t>
    <phoneticPr fontId="3"/>
  </si>
  <si>
    <t>G3-1</t>
  </si>
  <si>
    <t>C3-2</t>
  </si>
  <si>
    <t>G3-2</t>
  </si>
  <si>
    <t>C3-3</t>
  </si>
  <si>
    <t>G3-3</t>
  </si>
  <si>
    <t>C3-4</t>
  </si>
  <si>
    <t>G3-4</t>
  </si>
  <si>
    <t>C3-5</t>
  </si>
  <si>
    <t>G3-5</t>
  </si>
  <si>
    <t>C3-6</t>
  </si>
  <si>
    <t>G3-6</t>
  </si>
  <si>
    <t>C3-7</t>
  </si>
  <si>
    <t>G3-7</t>
  </si>
  <si>
    <t>C3-8</t>
  </si>
  <si>
    <t>G3-8</t>
  </si>
  <si>
    <t>C3-9</t>
  </si>
  <si>
    <t>G3-9</t>
  </si>
  <si>
    <t>C3-10</t>
  </si>
  <si>
    <t>G3-10</t>
  </si>
  <si>
    <t>■運用シナリオ</t>
    <rPh sb="1" eb="3">
      <t>ウンヨウ</t>
    </rPh>
    <phoneticPr fontId="8"/>
  </si>
  <si>
    <t>合計クルータイム</t>
    <rPh sb="0" eb="2">
      <t>ゴウケイ</t>
    </rPh>
    <phoneticPr fontId="3"/>
  </si>
  <si>
    <t>※JAXAによる受託決定後のクルータイムの増加はできません</t>
    <rPh sb="8" eb="10">
      <t>ジュタク</t>
    </rPh>
    <rPh sb="10" eb="12">
      <t>ケッテイ</t>
    </rPh>
    <rPh sb="12" eb="13">
      <t>ゴ</t>
    </rPh>
    <rPh sb="21" eb="23">
      <t>ゾウカ</t>
    </rPh>
    <phoneticPr fontId="3"/>
  </si>
  <si>
    <t>Activity名</t>
    <rPh sb="8" eb="9">
      <t>ナ</t>
    </rPh>
    <phoneticPr fontId="3"/>
  </si>
  <si>
    <t>作業概要
(運用フローの内容が自動入力されます)</t>
    <rPh sb="0" eb="4">
      <t>サギョウガイヨウ</t>
    </rPh>
    <rPh sb="6" eb="8">
      <t>ウンヨウ</t>
    </rPh>
    <rPh sb="12" eb="14">
      <t>ナイヨウ</t>
    </rPh>
    <rPh sb="15" eb="17">
      <t>ジドウ</t>
    </rPh>
    <rPh sb="17" eb="19">
      <t>ニュウリョク</t>
    </rPh>
    <phoneticPr fontId="3"/>
  </si>
  <si>
    <t>作業にかかる時間
(hh:mm)</t>
    <rPh sb="0" eb="2">
      <t>サギョウ</t>
    </rPh>
    <rPh sb="6" eb="8">
      <t>ジカン</t>
    </rPh>
    <phoneticPr fontId="3"/>
  </si>
  <si>
    <t>合計(各作業*人数*繰り返し)</t>
    <rPh sb="0" eb="2">
      <t>ゴウケイ</t>
    </rPh>
    <rPh sb="3" eb="4">
      <t>カク</t>
    </rPh>
    <rPh sb="4" eb="6">
      <t>サギョウ</t>
    </rPh>
    <rPh sb="7" eb="9">
      <t>ニンズウ</t>
    </rPh>
    <rPh sb="10" eb="11">
      <t>ク</t>
    </rPh>
    <rPh sb="12" eb="13">
      <t>カエ</t>
    </rPh>
    <phoneticPr fontId="3"/>
  </si>
  <si>
    <t>作業実施に必要な人数</t>
    <rPh sb="0" eb="4">
      <t>サギョウジッシ</t>
    </rPh>
    <rPh sb="5" eb="7">
      <t>ヒツヨウ</t>
    </rPh>
    <rPh sb="8" eb="10">
      <t>ニンズウ</t>
    </rPh>
    <phoneticPr fontId="3"/>
  </si>
  <si>
    <t>当該作業実施回数(繰り返す場合のみ)</t>
    <rPh sb="0" eb="2">
      <t>トウガイ</t>
    </rPh>
    <rPh sb="2" eb="4">
      <t>サギョウ</t>
    </rPh>
    <rPh sb="4" eb="6">
      <t>ジッシ</t>
    </rPh>
    <rPh sb="6" eb="8">
      <t>カイスウ</t>
    </rPh>
    <rPh sb="9" eb="10">
      <t>ク</t>
    </rPh>
    <rPh sb="11" eb="12">
      <t>カエ</t>
    </rPh>
    <rPh sb="13" eb="15">
      <t>バアイ</t>
    </rPh>
    <phoneticPr fontId="3"/>
  </si>
  <si>
    <t>当該作業の要求・制約・注意事項
(計画時の要求、操作時の注意事項等)</t>
    <rPh sb="0" eb="2">
      <t>トウガイ</t>
    </rPh>
    <rPh sb="2" eb="4">
      <t>サギョウ</t>
    </rPh>
    <rPh sb="5" eb="7">
      <t>ヨウキュウ</t>
    </rPh>
    <rPh sb="8" eb="10">
      <t>セイヤク</t>
    </rPh>
    <rPh sb="11" eb="13">
      <t>チュウイ</t>
    </rPh>
    <rPh sb="13" eb="15">
      <t>ジコウ</t>
    </rPh>
    <rPh sb="17" eb="20">
      <t>ケイカクジ</t>
    </rPh>
    <rPh sb="21" eb="23">
      <t>ヨウキュウ</t>
    </rPh>
    <rPh sb="24" eb="27">
      <t>ソウサジ</t>
    </rPh>
    <rPh sb="28" eb="30">
      <t>チュウイ</t>
    </rPh>
    <rPh sb="30" eb="32">
      <t>ジコウ</t>
    </rPh>
    <rPh sb="32" eb="33">
      <t>ナド</t>
    </rPh>
    <phoneticPr fontId="3"/>
  </si>
  <si>
    <t>左記根拠</t>
    <rPh sb="0" eb="2">
      <t>サキ</t>
    </rPh>
    <rPh sb="2" eb="4">
      <t>コンキョ</t>
    </rPh>
    <phoneticPr fontId="3"/>
  </si>
  <si>
    <t>備考・メモ</t>
    <rPh sb="0" eb="2">
      <t>ビコウ</t>
    </rPh>
    <phoneticPr fontId="3"/>
  </si>
  <si>
    <t>必須</t>
    <rPh sb="0" eb="2">
      <t>ヒッス</t>
    </rPh>
    <phoneticPr fontId="8"/>
  </si>
  <si>
    <t>自動</t>
    <rPh sb="0" eb="2">
      <t>ジドウ</t>
    </rPh>
    <phoneticPr fontId="3"/>
  </si>
  <si>
    <t>任意</t>
    <rPh sb="0" eb="2">
      <t>ニンイ</t>
    </rPh>
    <phoneticPr fontId="8"/>
  </si>
  <si>
    <t>&lt;クルータスク&gt;</t>
    <phoneticPr fontId="3"/>
  </si>
  <si>
    <t>事前準備、チェックアウト</t>
    <rPh sb="0" eb="4">
      <t>ジゼンジュンビ</t>
    </rPh>
    <phoneticPr fontId="3"/>
  </si>
  <si>
    <t>C1-1</t>
  </si>
  <si>
    <t>C2-1</t>
  </si>
  <si>
    <t>C3-1</t>
  </si>
  <si>
    <t>&lt;地上タスク&gt;</t>
    <rPh sb="1" eb="3">
      <t>チジョウ</t>
    </rPh>
    <phoneticPr fontId="3"/>
  </si>
  <si>
    <t>G</t>
    <phoneticPr fontId="3"/>
  </si>
  <si>
    <t>■物品情報</t>
    <rPh sb="1" eb="3">
      <t>ブッピン</t>
    </rPh>
    <rPh sb="3" eb="5">
      <t>ジョウホウ</t>
    </rPh>
    <phoneticPr fontId="8"/>
  </si>
  <si>
    <t>物品情報</t>
    <rPh sb="0" eb="2">
      <t>ブッピン</t>
    </rPh>
    <rPh sb="2" eb="4">
      <t>ジョウホウ</t>
    </rPh>
    <phoneticPr fontId="3"/>
  </si>
  <si>
    <t>輸送時梱包</t>
    <rPh sb="0" eb="3">
      <t>ユソウジ</t>
    </rPh>
    <rPh sb="3" eb="5">
      <t>コンポウ</t>
    </rPh>
    <phoneticPr fontId="3"/>
  </si>
  <si>
    <t>物品引渡し</t>
    <rPh sb="0" eb="2">
      <t>ブッピン</t>
    </rPh>
    <rPh sb="2" eb="4">
      <t>ヒキワタ</t>
    </rPh>
    <phoneticPr fontId="3"/>
  </si>
  <si>
    <t>物品取り扱い条件</t>
    <rPh sb="0" eb="2">
      <t>ブッピン</t>
    </rPh>
    <rPh sb="2" eb="3">
      <t>ト</t>
    </rPh>
    <rPh sb="4" eb="5">
      <t>アツカ</t>
    </rPh>
    <rPh sb="6" eb="8">
      <t>ジョウケン</t>
    </rPh>
    <phoneticPr fontId="8"/>
  </si>
  <si>
    <t>廃棄情報</t>
    <rPh sb="0" eb="2">
      <t>ハイキ</t>
    </rPh>
    <rPh sb="2" eb="4">
      <t>ジョウホウ</t>
    </rPh>
    <phoneticPr fontId="3"/>
  </si>
  <si>
    <t>#</t>
    <phoneticPr fontId="8"/>
  </si>
  <si>
    <t>A</t>
    <phoneticPr fontId="8"/>
  </si>
  <si>
    <t>B</t>
    <phoneticPr fontId="8"/>
  </si>
  <si>
    <t>C</t>
    <phoneticPr fontId="8"/>
  </si>
  <si>
    <t>D</t>
    <phoneticPr fontId="8"/>
  </si>
  <si>
    <t>E</t>
    <phoneticPr fontId="8"/>
  </si>
  <si>
    <t>F</t>
    <phoneticPr fontId="8"/>
  </si>
  <si>
    <t>G</t>
    <phoneticPr fontId="8"/>
  </si>
  <si>
    <t>H</t>
    <phoneticPr fontId="8"/>
  </si>
  <si>
    <t>I</t>
    <phoneticPr fontId="8"/>
  </si>
  <si>
    <t>J</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</si>
  <si>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</si>
  <si>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</si>
  <si>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</si>
  <si>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</si>
  <si>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</si>
  <si>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</si>
  <si>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</si>
  <si>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</si>
  <si>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</si>
  <si>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</si>
  <si>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</si>
  <si>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</si>
  <si>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</si>
  <si>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</si>
  <si>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</si>
  <si>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</si>
  <si>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AA</t>
    <phoneticPr fontId="8"/>
  </si>
  <si>
    <t>AB</t>
    <phoneticPr fontId="8"/>
  </si>
  <si>
    <t>AC</t>
    <phoneticPr fontId="8"/>
  </si>
  <si>
    <t>項目</t>
    <rPh sb="0" eb="2">
      <t>コウモク</t>
    </rPh>
    <phoneticPr fontId="8"/>
  </si>
  <si>
    <t>物品名称(和名)</t>
    <rPh sb="0" eb="2">
      <t>ブッピン</t>
    </rPh>
    <rPh sb="2" eb="4">
      <t>メイショウ</t>
    </rPh>
    <rPh sb="5" eb="7">
      <t>ワメイ</t>
    </rPh>
    <phoneticPr fontId="3"/>
  </si>
  <si>
    <t>物品名(英名)</t>
    <rPh sb="0" eb="3">
      <t>ブッピンメイ</t>
    </rPh>
    <rPh sb="4" eb="6">
      <t>エイメイ</t>
    </rPh>
    <phoneticPr fontId="3"/>
  </si>
  <si>
    <t>物品名(OpNom)</t>
    <rPh sb="0" eb="3">
      <t>ブッピンメイ</t>
    </rPh>
    <phoneticPr fontId="3"/>
  </si>
  <si>
    <t>Part Number</t>
  </si>
  <si>
    <t>個数</t>
    <rPh sb="0" eb="2">
      <t>コスウ</t>
    </rPh>
    <phoneticPr fontId="3"/>
  </si>
  <si>
    <t>Mass (kg)</t>
    <phoneticPr fontId="8"/>
  </si>
  <si>
    <t>Length (cm)</t>
    <phoneticPr fontId="25"/>
  </si>
  <si>
    <t>Width (cm)</t>
  </si>
  <si>
    <t>Height (cm)</t>
  </si>
  <si>
    <t>Dia (cm)</t>
  </si>
  <si>
    <t>打上/回収時梱包状態
（Y/N）</t>
    <rPh sb="0" eb="2">
      <t>ウチアゲ</t>
    </rPh>
    <rPh sb="3" eb="5">
      <t>カイシュウ</t>
    </rPh>
    <rPh sb="5" eb="6">
      <t>ジ</t>
    </rPh>
    <rPh sb="6" eb="8">
      <t>コンポウ</t>
    </rPh>
    <rPh sb="8" eb="10">
      <t>ジョウタイ</t>
    </rPh>
    <phoneticPr fontId="1"/>
  </si>
  <si>
    <t>輸送時の固定</t>
    <rPh sb="0" eb="3">
      <t>ユソウジ</t>
    </rPh>
    <rPh sb="4" eb="6">
      <t>コテイ</t>
    </rPh>
    <phoneticPr fontId="1"/>
  </si>
  <si>
    <t>梱包材廃棄可否</t>
    <rPh sb="0" eb="3">
      <t>コンポウザイ</t>
    </rPh>
    <rPh sb="3" eb="5">
      <t>ハイキ</t>
    </rPh>
    <rPh sb="5" eb="7">
      <t>カヒ</t>
    </rPh>
    <phoneticPr fontId="8"/>
  </si>
  <si>
    <t>梱包材保管理由</t>
    <rPh sb="0" eb="3">
      <t>コンポウザイ</t>
    </rPh>
    <rPh sb="3" eb="5">
      <t>ホカン</t>
    </rPh>
    <rPh sb="5" eb="7">
      <t>リユウ</t>
    </rPh>
    <phoneticPr fontId="8"/>
  </si>
  <si>
    <t>打上品準備可能時期</t>
    <rPh sb="0" eb="3">
      <t>ウチアゲヒン</t>
    </rPh>
    <rPh sb="3" eb="5">
      <t>ジュンビ</t>
    </rPh>
    <rPh sb="5" eb="7">
      <t>カノウ</t>
    </rPh>
    <rPh sb="7" eb="9">
      <t>ジキ</t>
    </rPh>
    <phoneticPr fontId="1"/>
  </si>
  <si>
    <t>軌道上使用時期</t>
    <rPh sb="0" eb="3">
      <t>キドウジョウ</t>
    </rPh>
    <rPh sb="3" eb="5">
      <t>シヨウ</t>
    </rPh>
    <rPh sb="5" eb="7">
      <t>ジキ</t>
    </rPh>
    <phoneticPr fontId="1"/>
  </si>
  <si>
    <t>保管可能期間(保管寿命、寿命の起点)</t>
    <rPh sb="0" eb="4">
      <t>ホカンカノウ</t>
    </rPh>
    <rPh sb="4" eb="6">
      <t>キカン</t>
    </rPh>
    <rPh sb="7" eb="11">
      <t>ホカンジュミョウ</t>
    </rPh>
    <rPh sb="12" eb="14">
      <t>ジュミョウ</t>
    </rPh>
    <rPh sb="15" eb="17">
      <t>キテン</t>
    </rPh>
    <phoneticPr fontId="1"/>
  </si>
  <si>
    <t>回収可能時期(準備完了)</t>
    <rPh sb="0" eb="2">
      <t>カイシュウ</t>
    </rPh>
    <rPh sb="2" eb="4">
      <t>カノウ</t>
    </rPh>
    <rPh sb="4" eb="6">
      <t>ジキ</t>
    </rPh>
    <rPh sb="7" eb="9">
      <t>ジュンビ</t>
    </rPh>
    <rPh sb="9" eb="11">
      <t>カンリョウ</t>
    </rPh>
    <phoneticPr fontId="1"/>
  </si>
  <si>
    <t>回収希望時期</t>
    <rPh sb="0" eb="2">
      <t>カイシュウ</t>
    </rPh>
    <rPh sb="2" eb="4">
      <t>キボウ</t>
    </rPh>
    <rPh sb="4" eb="6">
      <t>ジキ</t>
    </rPh>
    <phoneticPr fontId="1"/>
  </si>
  <si>
    <t>輸送時温度(上限/下限)</t>
    <rPh sb="0" eb="3">
      <t>ユソウジ</t>
    </rPh>
    <rPh sb="3" eb="5">
      <t>オンド</t>
    </rPh>
    <rPh sb="6" eb="8">
      <t>ジョウゲン</t>
    </rPh>
    <rPh sb="9" eb="11">
      <t>カゲン</t>
    </rPh>
    <phoneticPr fontId="1"/>
  </si>
  <si>
    <t>保管時温度(上限/下限)</t>
    <rPh sb="0" eb="3">
      <t>ホカンジ</t>
    </rPh>
    <rPh sb="3" eb="5">
      <t>オンド</t>
    </rPh>
    <rPh sb="6" eb="8">
      <t>ジョウゲン</t>
    </rPh>
    <rPh sb="9" eb="11">
      <t>カゲン</t>
    </rPh>
    <phoneticPr fontId="1"/>
  </si>
  <si>
    <t>急速冷凍要否</t>
    <rPh sb="0" eb="4">
      <t>キュウソクレイトウ</t>
    </rPh>
    <rPh sb="4" eb="6">
      <t>ヨウヒ</t>
    </rPh>
    <phoneticPr fontId="1"/>
  </si>
  <si>
    <t>輸送時通電要否</t>
    <rPh sb="0" eb="3">
      <t>ユソウジ</t>
    </rPh>
    <rPh sb="3" eb="5">
      <t>ツウデン</t>
    </rPh>
    <rPh sb="5" eb="7">
      <t>ヨウヒ</t>
    </rPh>
    <phoneticPr fontId="1"/>
  </si>
  <si>
    <t>輸送時向き</t>
    <rPh sb="0" eb="3">
      <t>ユソウジ</t>
    </rPh>
    <rPh sb="3" eb="4">
      <t>ム</t>
    </rPh>
    <phoneticPr fontId="1"/>
  </si>
  <si>
    <t>スクラブ対応(寿命と予備品)</t>
    <rPh sb="4" eb="6">
      <t>タイオウ</t>
    </rPh>
    <rPh sb="7" eb="9">
      <t>ジュミョウ</t>
    </rPh>
    <rPh sb="10" eb="13">
      <t>ヨビヒン</t>
    </rPh>
    <phoneticPr fontId="1"/>
  </si>
  <si>
    <t>Unique Restrictions</t>
  </si>
  <si>
    <t>Description</t>
  </si>
  <si>
    <t>廃棄可能時期／条件</t>
    <rPh sb="0" eb="2">
      <t>ハイキ</t>
    </rPh>
    <rPh sb="2" eb="4">
      <t>カノウ</t>
    </rPh>
    <rPh sb="4" eb="6">
      <t>ジキ</t>
    </rPh>
    <rPh sb="7" eb="9">
      <t>ジョウケン</t>
    </rPh>
    <phoneticPr fontId="25"/>
  </si>
  <si>
    <t>(保管の場合)どのような状態で保管可能か？</t>
    <rPh sb="1" eb="3">
      <t>ホカン</t>
    </rPh>
    <rPh sb="4" eb="6">
      <t>バアイ</t>
    </rPh>
    <rPh sb="12" eb="14">
      <t>ジョウタイ</t>
    </rPh>
    <rPh sb="15" eb="17">
      <t>ホカン</t>
    </rPh>
    <rPh sb="17" eb="19">
      <t>カノウ</t>
    </rPh>
    <phoneticPr fontId="1"/>
  </si>
  <si>
    <t>説明</t>
    <rPh sb="0" eb="2">
      <t>セツメイ</t>
    </rPh>
    <phoneticPr fontId="8"/>
  </si>
  <si>
    <t>・物品の名称を日本語で記載
・特徴がわかるように簡潔な名称にすること
・親を持つ物品の場合※、Excelのインデント機能を用いて識別すること
※キットのように複数個をまとめた物品や別で開発した装置を組み合わせている場合など</t>
    <rPh sb="1" eb="3">
      <t>ブッピン</t>
    </rPh>
    <rPh sb="4" eb="6">
      <t>メイショウ</t>
    </rPh>
    <rPh sb="7" eb="10">
      <t>ニホンゴ</t>
    </rPh>
    <rPh sb="11" eb="13">
      <t>キサイ</t>
    </rPh>
    <rPh sb="15" eb="17">
      <t>トクチョウ</t>
    </rPh>
    <rPh sb="24" eb="26">
      <t>カンケツ</t>
    </rPh>
    <rPh sb="27" eb="29">
      <t>メイショウ</t>
    </rPh>
    <rPh sb="79" eb="81">
      <t>フクスウ</t>
    </rPh>
    <rPh sb="81" eb="82">
      <t>コ</t>
    </rPh>
    <rPh sb="87" eb="89">
      <t>ブッピン</t>
    </rPh>
    <rPh sb="90" eb="91">
      <t>ベツ</t>
    </rPh>
    <rPh sb="92" eb="94">
      <t>カイハツ</t>
    </rPh>
    <rPh sb="96" eb="98">
      <t>ソウチ</t>
    </rPh>
    <rPh sb="99" eb="100">
      <t>ク</t>
    </rPh>
    <rPh sb="101" eb="102">
      <t>ア</t>
    </rPh>
    <rPh sb="107" eb="109">
      <t>バアイ</t>
    </rPh>
    <phoneticPr fontId="8"/>
  </si>
  <si>
    <t>・特に実運用(軌道上/地上間)で利用する英名の名称
・OpNomルールに従う必要があるため、JAXAで命名
・希望がある場合は記載可（ただし、JAXAにて修正の可能性あり）</t>
    <rPh sb="1" eb="2">
      <t>トク</t>
    </rPh>
    <rPh sb="3" eb="6">
      <t>ジツウンヨウ</t>
    </rPh>
    <rPh sb="7" eb="10">
      <t>キドウジョウ</t>
    </rPh>
    <rPh sb="11" eb="13">
      <t>チジョウ</t>
    </rPh>
    <rPh sb="13" eb="14">
      <t>カン</t>
    </rPh>
    <rPh sb="16" eb="18">
      <t>リヨウ</t>
    </rPh>
    <rPh sb="20" eb="22">
      <t>エイメイ</t>
    </rPh>
    <rPh sb="23" eb="25">
      <t>メイショウ</t>
    </rPh>
    <rPh sb="36" eb="37">
      <t>シタガ</t>
    </rPh>
    <rPh sb="38" eb="40">
      <t>ヒツヨウ</t>
    </rPh>
    <rPh sb="51" eb="53">
      <t>メイメイ</t>
    </rPh>
    <rPh sb="55" eb="57">
      <t>キボウ</t>
    </rPh>
    <rPh sb="60" eb="62">
      <t>バアイ</t>
    </rPh>
    <rPh sb="63" eb="65">
      <t>キサイ</t>
    </rPh>
    <rPh sb="65" eb="66">
      <t>カ</t>
    </rPh>
    <rPh sb="77" eb="79">
      <t>シュウセイ</t>
    </rPh>
    <rPh sb="80" eb="83">
      <t>カノウセイ</t>
    </rPh>
    <phoneticPr fontId="8"/>
  </si>
  <si>
    <t>・打上/回収の個数</t>
    <rPh sb="1" eb="3">
      <t>ウチアゲ</t>
    </rPh>
    <rPh sb="4" eb="6">
      <t>カイシュウ</t>
    </rPh>
    <rPh sb="7" eb="9">
      <t>コスウ</t>
    </rPh>
    <phoneticPr fontId="8"/>
  </si>
  <si>
    <t>・物品の親子関係などで、4-1-3から変更がある場合のみ記載
・物品1つあたりの質量/長さ、幅、高さ、直径を記載
・ただし、親物品は子物品を含んだ重量、寸法（子物品は空欄）</t>
    <rPh sb="1" eb="3">
      <t>ブッピン</t>
    </rPh>
    <rPh sb="4" eb="8">
      <t>オヤコカンケイ</t>
    </rPh>
    <rPh sb="24" eb="26">
      <t>バアイ</t>
    </rPh>
    <rPh sb="28" eb="30">
      <t>キサイ</t>
    </rPh>
    <rPh sb="43" eb="44">
      <t>ナガ</t>
    </rPh>
    <rPh sb="46" eb="47">
      <t>ハバ</t>
    </rPh>
    <rPh sb="48" eb="49">
      <t>タカ</t>
    </rPh>
    <rPh sb="51" eb="53">
      <t>チョッケイ</t>
    </rPh>
    <rPh sb="54" eb="56">
      <t>キサイ</t>
    </rPh>
    <rPh sb="62" eb="63">
      <t>オヤ</t>
    </rPh>
    <rPh sb="63" eb="65">
      <t>ブッピン</t>
    </rPh>
    <rPh sb="66" eb="67">
      <t>コ</t>
    </rPh>
    <rPh sb="67" eb="69">
      <t>ブッピン</t>
    </rPh>
    <rPh sb="70" eb="71">
      <t>フク</t>
    </rPh>
    <rPh sb="73" eb="75">
      <t>ジュウリョウ</t>
    </rPh>
    <rPh sb="76" eb="78">
      <t>スンポウ</t>
    </rPh>
    <rPh sb="79" eb="80">
      <t>コ</t>
    </rPh>
    <rPh sb="80" eb="82">
      <t>ブッピン</t>
    </rPh>
    <rPh sb="83" eb="85">
      <t>クウラン</t>
    </rPh>
    <phoneticPr fontId="8"/>
  </si>
  <si>
    <t>・打上/回収時に緩衝材(バブルバッグやスポンジ等)で保護が必要か
・現時点で未定の場合はTBD</t>
    <rPh sb="1" eb="3">
      <t>ウチアゲ</t>
    </rPh>
    <rPh sb="4" eb="7">
      <t>カイシュウジ</t>
    </rPh>
    <rPh sb="8" eb="11">
      <t>カンショウザイ</t>
    </rPh>
    <rPh sb="23" eb="24">
      <t>ナド</t>
    </rPh>
    <rPh sb="26" eb="28">
      <t>ホゴ</t>
    </rPh>
    <rPh sb="29" eb="31">
      <t>ヒツヨウ</t>
    </rPh>
    <rPh sb="34" eb="37">
      <t>ゲンジテン</t>
    </rPh>
    <rPh sb="38" eb="40">
      <t>ミテイ</t>
    </rPh>
    <rPh sb="41" eb="43">
      <t>バアイ</t>
    </rPh>
    <phoneticPr fontId="8"/>
  </si>
  <si>
    <t>・輸送時に使用した梱包材は廃棄可能ですか？</t>
    <rPh sb="1" eb="4">
      <t>ユソウジ</t>
    </rPh>
    <rPh sb="5" eb="7">
      <t>シヨウ</t>
    </rPh>
    <rPh sb="9" eb="12">
      <t>コンポウザイ</t>
    </rPh>
    <rPh sb="13" eb="15">
      <t>ハイキ</t>
    </rPh>
    <rPh sb="15" eb="17">
      <t>カノウ</t>
    </rPh>
    <phoneticPr fontId="8"/>
  </si>
  <si>
    <t>・ユーザ開発品をJAXAへ引き渡し可能な時期
・本情報から逆算し、打上候補便をJAXAにて選定</t>
    <rPh sb="4" eb="6">
      <t>カイハツ</t>
    </rPh>
    <rPh sb="6" eb="7">
      <t>ヒン</t>
    </rPh>
    <rPh sb="13" eb="14">
      <t>ヒ</t>
    </rPh>
    <rPh sb="15" eb="16">
      <t>ワタ</t>
    </rPh>
    <rPh sb="17" eb="19">
      <t>カノウ</t>
    </rPh>
    <rPh sb="20" eb="22">
      <t>ジキ</t>
    </rPh>
    <rPh sb="24" eb="27">
      <t>ホンジョウホウ</t>
    </rPh>
    <rPh sb="29" eb="31">
      <t>ギャクサン</t>
    </rPh>
    <rPh sb="33" eb="35">
      <t>ウチアゲ</t>
    </rPh>
    <rPh sb="35" eb="37">
      <t>コウホ</t>
    </rPh>
    <rPh sb="37" eb="38">
      <t>ビン</t>
    </rPh>
    <rPh sb="45" eb="47">
      <t>センテイ</t>
    </rPh>
    <phoneticPr fontId="8"/>
  </si>
  <si>
    <t>・軌道上運用に使用したい時期</t>
    <rPh sb="1" eb="4">
      <t>キドウジョウ</t>
    </rPh>
    <rPh sb="4" eb="6">
      <t>ウンヨウ</t>
    </rPh>
    <rPh sb="7" eb="9">
      <t>シヨウ</t>
    </rPh>
    <rPh sb="12" eb="14">
      <t>ジキ</t>
    </rPh>
    <phoneticPr fontId="8"/>
  </si>
  <si>
    <t>・物品に寿命(使用期限)がある場合、その期間を記載
・寿命の起点が打上以外の場合（製造から/軌道上使用から等）は、その情報も記載</t>
    <rPh sb="1" eb="3">
      <t>ブッピン</t>
    </rPh>
    <rPh sb="4" eb="6">
      <t>ジュミョウ</t>
    </rPh>
    <rPh sb="7" eb="11">
      <t>シヨウキゲン</t>
    </rPh>
    <rPh sb="15" eb="17">
      <t>バアイ</t>
    </rPh>
    <rPh sb="20" eb="22">
      <t>キカン</t>
    </rPh>
    <rPh sb="23" eb="25">
      <t>キサイ</t>
    </rPh>
    <rPh sb="27" eb="29">
      <t>ジュミョウ</t>
    </rPh>
    <rPh sb="30" eb="32">
      <t>キテン</t>
    </rPh>
    <rPh sb="33" eb="35">
      <t>ウチアゲ</t>
    </rPh>
    <rPh sb="35" eb="37">
      <t>イガイ</t>
    </rPh>
    <rPh sb="38" eb="40">
      <t>バアイ</t>
    </rPh>
    <rPh sb="41" eb="43">
      <t>セイゾウ</t>
    </rPh>
    <rPh sb="46" eb="49">
      <t>キドウジョウ</t>
    </rPh>
    <rPh sb="49" eb="51">
      <t>シヨウ</t>
    </rPh>
    <rPh sb="53" eb="54">
      <t>ナド</t>
    </rPh>
    <rPh sb="59" eb="61">
      <t>ジョウホウ</t>
    </rPh>
    <rPh sb="62" eb="64">
      <t>キサイ</t>
    </rPh>
    <phoneticPr fontId="8"/>
  </si>
  <si>
    <t>・軌道上で回収するための準備が整う時期</t>
    <rPh sb="1" eb="4">
      <t>キドウジョウ</t>
    </rPh>
    <rPh sb="5" eb="7">
      <t>カイシュウ</t>
    </rPh>
    <rPh sb="12" eb="14">
      <t>ジュンビ</t>
    </rPh>
    <rPh sb="15" eb="16">
      <t>トトノ</t>
    </rPh>
    <rPh sb="17" eb="19">
      <t>ジキ</t>
    </rPh>
    <phoneticPr fontId="8"/>
  </si>
  <si>
    <t>・ユーザが回収品を必要とする時期（いつまでに手元にほしいか）</t>
    <rPh sb="5" eb="7">
      <t>カイシュウ</t>
    </rPh>
    <rPh sb="7" eb="8">
      <t>ヒン</t>
    </rPh>
    <rPh sb="9" eb="11">
      <t>ヒツヨウ</t>
    </rPh>
    <rPh sb="14" eb="16">
      <t>ジキ</t>
    </rPh>
    <rPh sb="22" eb="24">
      <t>テモト</t>
    </rPh>
    <phoneticPr fontId="8"/>
  </si>
  <si>
    <t>・地上間輸送、打上/回収時に、温度設定が必要な場合は、許容可能な上限/下限を記載
・指定がある場合はユーザ自身で地上間の輸送を実施</t>
    <rPh sb="1" eb="3">
      <t>チジョウ</t>
    </rPh>
    <rPh sb="3" eb="4">
      <t>カン</t>
    </rPh>
    <rPh sb="4" eb="6">
      <t>ユソウ</t>
    </rPh>
    <rPh sb="7" eb="9">
      <t>ウチアゲ</t>
    </rPh>
    <rPh sb="10" eb="12">
      <t>カイシュウ</t>
    </rPh>
    <rPh sb="12" eb="13">
      <t>ジ</t>
    </rPh>
    <rPh sb="15" eb="17">
      <t>オンド</t>
    </rPh>
    <rPh sb="17" eb="19">
      <t>セッテイ</t>
    </rPh>
    <rPh sb="20" eb="22">
      <t>ヒツヨウ</t>
    </rPh>
    <rPh sb="23" eb="25">
      <t>バアイ</t>
    </rPh>
    <rPh sb="27" eb="29">
      <t>キョヨウ</t>
    </rPh>
    <rPh sb="29" eb="31">
      <t>カノウ</t>
    </rPh>
    <rPh sb="32" eb="34">
      <t>ジョウゲン</t>
    </rPh>
    <rPh sb="35" eb="37">
      <t>カゲン</t>
    </rPh>
    <rPh sb="38" eb="40">
      <t>キサイ</t>
    </rPh>
    <rPh sb="42" eb="44">
      <t>シテイ</t>
    </rPh>
    <rPh sb="47" eb="49">
      <t>バアイ</t>
    </rPh>
    <rPh sb="53" eb="55">
      <t>ジシン</t>
    </rPh>
    <rPh sb="56" eb="59">
      <t>チジョウカン</t>
    </rPh>
    <rPh sb="60" eb="62">
      <t>ユソウ</t>
    </rPh>
    <rPh sb="63" eb="65">
      <t>ジッシ</t>
    </rPh>
    <phoneticPr fontId="8"/>
  </si>
  <si>
    <t>・軌道上保管時に、温度設定が必要な場合は、許容可能な上限/下限を記載</t>
    <rPh sb="1" eb="4">
      <t>キドウジョウ</t>
    </rPh>
    <rPh sb="4" eb="6">
      <t>ホカン</t>
    </rPh>
    <rPh sb="6" eb="7">
      <t>ジ</t>
    </rPh>
    <rPh sb="9" eb="11">
      <t>オンド</t>
    </rPh>
    <rPh sb="11" eb="13">
      <t>セッテイ</t>
    </rPh>
    <rPh sb="14" eb="16">
      <t>ヒツヨウ</t>
    </rPh>
    <rPh sb="17" eb="19">
      <t>バアイ</t>
    </rPh>
    <rPh sb="21" eb="23">
      <t>キョヨウ</t>
    </rPh>
    <rPh sb="23" eb="25">
      <t>カノウ</t>
    </rPh>
    <rPh sb="26" eb="28">
      <t>ジョウゲン</t>
    </rPh>
    <rPh sb="29" eb="31">
      <t>カゲン</t>
    </rPh>
    <rPh sb="32" eb="34">
      <t>キサイ</t>
    </rPh>
    <phoneticPr fontId="8"/>
  </si>
  <si>
    <t>・軌道上保管時に急速冷凍が必要か否か</t>
    <rPh sb="1" eb="4">
      <t>キドウジョウ</t>
    </rPh>
    <rPh sb="4" eb="7">
      <t>ホカンジ</t>
    </rPh>
    <rPh sb="8" eb="12">
      <t>キュウソクレイトウ</t>
    </rPh>
    <rPh sb="13" eb="15">
      <t>ヒツヨウ</t>
    </rPh>
    <rPh sb="16" eb="17">
      <t>イナ</t>
    </rPh>
    <phoneticPr fontId="8"/>
  </si>
  <si>
    <t>・打上/回収時に輸送機からの電力供給が必要な場合、要求電力値を記入する。
(単位：Watts)</t>
    <phoneticPr fontId="8"/>
  </si>
  <si>
    <t>・輸送時に梱包の形状に係わらず、向きの指定がある場合は記載</t>
    <rPh sb="1" eb="4">
      <t>ユソウジ</t>
    </rPh>
    <rPh sb="5" eb="7">
      <t>コンポウ</t>
    </rPh>
    <rPh sb="8" eb="10">
      <t>ケイジョウ</t>
    </rPh>
    <rPh sb="11" eb="12">
      <t>カカ</t>
    </rPh>
    <rPh sb="16" eb="17">
      <t>ム</t>
    </rPh>
    <rPh sb="19" eb="21">
      <t>シテイ</t>
    </rPh>
    <rPh sb="24" eb="26">
      <t>バアイ</t>
    </rPh>
    <rPh sb="27" eb="29">
      <t>キサイ</t>
    </rPh>
    <phoneticPr fontId="8"/>
  </si>
  <si>
    <t>・打上げ遅延が発生した場合に、物品の入替が必要ですか？（寿命等）
・予備品の有無</t>
    <rPh sb="28" eb="30">
      <t>ジュミョウ</t>
    </rPh>
    <rPh sb="30" eb="31">
      <t>ナド</t>
    </rPh>
    <rPh sb="34" eb="36">
      <t>ヨビ</t>
    </rPh>
    <rPh sb="36" eb="37">
      <t>ヒン</t>
    </rPh>
    <rPh sb="38" eb="40">
      <t>ウム</t>
    </rPh>
    <phoneticPr fontId="8"/>
  </si>
  <si>
    <t>・物品の取扱いに関して、特別な制約、要求がある場合は記載</t>
    <rPh sb="1" eb="3">
      <t>ブッピン</t>
    </rPh>
    <rPh sb="4" eb="6">
      <t>トリアツカ</t>
    </rPh>
    <rPh sb="8" eb="9">
      <t>カン</t>
    </rPh>
    <rPh sb="12" eb="14">
      <t>トクベツ</t>
    </rPh>
    <rPh sb="15" eb="17">
      <t>セイヤク</t>
    </rPh>
    <rPh sb="18" eb="20">
      <t>ヨウキュウ</t>
    </rPh>
    <rPh sb="23" eb="25">
      <t>バアイ</t>
    </rPh>
    <rPh sb="26" eb="28">
      <t>キサイ</t>
    </rPh>
    <phoneticPr fontId="8"/>
  </si>
  <si>
    <t>・その他の要求、補足があれば自由に記載</t>
    <rPh sb="3" eb="4">
      <t>ホカ</t>
    </rPh>
    <rPh sb="5" eb="7">
      <t>ヨウキュウ</t>
    </rPh>
    <rPh sb="8" eb="10">
      <t>ホソク</t>
    </rPh>
    <rPh sb="14" eb="16">
      <t>ジユウ</t>
    </rPh>
    <rPh sb="17" eb="19">
      <t>キサイ</t>
    </rPh>
    <phoneticPr fontId="8"/>
  </si>
  <si>
    <t>・ユーザ品の打上後の取扱い（廃棄/保管）を選択</t>
    <rPh sb="4" eb="5">
      <t>ヒン</t>
    </rPh>
    <rPh sb="6" eb="9">
      <t>ウチアゲゴ</t>
    </rPh>
    <rPh sb="10" eb="12">
      <t>トリアツカ</t>
    </rPh>
    <rPh sb="14" eb="16">
      <t>ハイキ</t>
    </rPh>
    <rPh sb="17" eb="19">
      <t>ホカン</t>
    </rPh>
    <rPh sb="21" eb="23">
      <t>センタク</t>
    </rPh>
    <phoneticPr fontId="8"/>
  </si>
  <si>
    <t>不要</t>
    <rPh sb="0" eb="2">
      <t>フヨウ</t>
    </rPh>
    <phoneticPr fontId="8"/>
  </si>
  <si>
    <t>打上</t>
    <rPh sb="0" eb="2">
      <t>ウチアゲ</t>
    </rPh>
    <phoneticPr fontId="3"/>
  </si>
  <si>
    <t>※JAXAによる受託決定後の打上/回収品の重量は増加できません</t>
    <rPh sb="8" eb="10">
      <t>ジュタク</t>
    </rPh>
    <rPh sb="10" eb="12">
      <t>ケッテイ</t>
    </rPh>
    <phoneticPr fontId="8"/>
  </si>
  <si>
    <t>回収</t>
    <rPh sb="0" eb="2">
      <t>カイシュウ</t>
    </rPh>
    <phoneticPr fontId="3"/>
  </si>
  <si>
    <t>★　実験例１　塩分濃度の異なる溶液の溶解状況の観察　★</t>
    <rPh sb="2" eb="4">
      <t>ジッケン</t>
    </rPh>
    <rPh sb="4" eb="5">
      <t>レイ</t>
    </rPh>
    <rPh sb="7" eb="11">
      <t>エンブンノウド</t>
    </rPh>
    <rPh sb="12" eb="13">
      <t>コト</t>
    </rPh>
    <rPh sb="15" eb="17">
      <t>ヨウエキ</t>
    </rPh>
    <rPh sb="18" eb="20">
      <t>ヨウカイ</t>
    </rPh>
    <rPh sb="20" eb="22">
      <t>ジョウキョウ</t>
    </rPh>
    <rPh sb="23" eb="25">
      <t>カンサツ</t>
    </rPh>
    <phoneticPr fontId="3"/>
  </si>
  <si>
    <t>●ミッション目的</t>
    <rPh sb="6" eb="8">
      <t>モクテキ</t>
    </rPh>
    <phoneticPr fontId="3"/>
  </si>
  <si>
    <t>・微小重力環境での塩分濃度の差により溶解に差が出るかを確認する</t>
    <rPh sb="1" eb="7">
      <t>ビショウジュウリョクカンキョウ</t>
    </rPh>
    <rPh sb="9" eb="13">
      <t>エンブンノウド</t>
    </rPh>
    <rPh sb="14" eb="15">
      <t>サ</t>
    </rPh>
    <rPh sb="18" eb="20">
      <t>ヨウカイ</t>
    </rPh>
    <rPh sb="21" eb="22">
      <t>サ</t>
    </rPh>
    <rPh sb="23" eb="24">
      <t>デ</t>
    </rPh>
    <rPh sb="27" eb="29">
      <t>カクニン</t>
    </rPh>
    <phoneticPr fontId="3"/>
  </si>
  <si>
    <t>●ミッション概要</t>
    <rPh sb="6" eb="8">
      <t>ガイヨウ</t>
    </rPh>
    <phoneticPr fontId="3"/>
  </si>
  <si>
    <t>1. 地上で塩分濃度の異なる溶液(0, 0.9, 3.4%)を作製（新規開発品）
2. 準備した溶液を保存容器にいれ常温で打上げ
3. 軌道上にて保存容器から溶液を取り出し冷凍庫に収納し凍結（-90℃）
4. 凍結した溶液を冷凍庫から取り出し保存容器に入れCabinに設置（極低温品へのクルーの接触対策）
5. Cabinに設置したサンプルの様子を1時間に１回スチルカメラで撮影、クルーの起床中AM9-PM6までの10回撮影を想定
6. 10回撮影終了後1-2日程度溶液を放置し完全に溶解させる
7. 完全に溶解した溶液を十分に撹拌
8. 3-5を1回繰り返し実施し、再現性を確認後、溶液は保存容器毎廃棄</t>
    <rPh sb="3" eb="5">
      <t>チジョウ</t>
    </rPh>
    <rPh sb="44" eb="46">
      <t>ジュンビ</t>
    </rPh>
    <rPh sb="48" eb="50">
      <t>ヨウエキ</t>
    </rPh>
    <rPh sb="73" eb="77">
      <t>ホゾンヨウキ</t>
    </rPh>
    <rPh sb="79" eb="81">
      <t>ヨウエキ</t>
    </rPh>
    <rPh sb="82" eb="83">
      <t>ト</t>
    </rPh>
    <rPh sb="84" eb="85">
      <t>ダ</t>
    </rPh>
    <rPh sb="105" eb="106">
      <t>トウ</t>
    </rPh>
    <rPh sb="112" eb="115">
      <t>レイトウコ</t>
    </rPh>
    <rPh sb="117" eb="118">
      <t>ト</t>
    </rPh>
    <rPh sb="119" eb="120">
      <t>ダ</t>
    </rPh>
    <rPh sb="121" eb="125">
      <t>ホゾンヨウキ</t>
    </rPh>
    <rPh sb="126" eb="127">
      <t>イ</t>
    </rPh>
    <rPh sb="134" eb="136">
      <t>セッチ</t>
    </rPh>
    <rPh sb="137" eb="138">
      <t>ゴク</t>
    </rPh>
    <rPh sb="138" eb="140">
      <t>テイオン</t>
    </rPh>
    <rPh sb="140" eb="141">
      <t>ヒン</t>
    </rPh>
    <rPh sb="147" eb="149">
      <t>セッショク</t>
    </rPh>
    <rPh sb="149" eb="151">
      <t>タイサク</t>
    </rPh>
    <rPh sb="162" eb="164">
      <t>セッチ</t>
    </rPh>
    <rPh sb="171" eb="173">
      <t>ヨウス</t>
    </rPh>
    <rPh sb="175" eb="177">
      <t>ジカン</t>
    </rPh>
    <rPh sb="179" eb="180">
      <t>カイ</t>
    </rPh>
    <rPh sb="187" eb="189">
      <t>サツエイ</t>
    </rPh>
    <rPh sb="194" eb="197">
      <t>キショウチュウ</t>
    </rPh>
    <rPh sb="209" eb="210">
      <t>カイ</t>
    </rPh>
    <rPh sb="210" eb="212">
      <t>サツエイ</t>
    </rPh>
    <rPh sb="213" eb="215">
      <t>ソウテイ</t>
    </rPh>
    <rPh sb="221" eb="222">
      <t>カイ</t>
    </rPh>
    <rPh sb="222" eb="227">
      <t>サツエイシュウリョウゴ</t>
    </rPh>
    <rPh sb="230" eb="231">
      <t>ニチ</t>
    </rPh>
    <rPh sb="231" eb="233">
      <t>テイド</t>
    </rPh>
    <rPh sb="233" eb="235">
      <t>ヨウエキ</t>
    </rPh>
    <rPh sb="236" eb="238">
      <t>ホウチ</t>
    </rPh>
    <rPh sb="239" eb="241">
      <t>カンゼン</t>
    </rPh>
    <rPh sb="242" eb="244">
      <t>ヨウカイ</t>
    </rPh>
    <rPh sb="251" eb="253">
      <t>カンゼン</t>
    </rPh>
    <rPh sb="254" eb="256">
      <t>ヨウカイ</t>
    </rPh>
    <rPh sb="258" eb="260">
      <t>ヨウエキ</t>
    </rPh>
    <rPh sb="261" eb="263">
      <t>ジュウブン</t>
    </rPh>
    <rPh sb="264" eb="266">
      <t>カクハン</t>
    </rPh>
    <rPh sb="275" eb="276">
      <t>カイ</t>
    </rPh>
    <rPh sb="276" eb="277">
      <t>ク</t>
    </rPh>
    <rPh sb="278" eb="279">
      <t>カエ</t>
    </rPh>
    <rPh sb="280" eb="282">
      <t>ジッシ</t>
    </rPh>
    <rPh sb="284" eb="287">
      <t>サイゲンセイ</t>
    </rPh>
    <rPh sb="288" eb="290">
      <t>カクニン</t>
    </rPh>
    <rPh sb="290" eb="291">
      <t>ゴ</t>
    </rPh>
    <rPh sb="292" eb="294">
      <t>ヨウエキ</t>
    </rPh>
    <rPh sb="295" eb="299">
      <t>ホゾンヨウキ</t>
    </rPh>
    <rPh sb="299" eb="300">
      <t>ゴト</t>
    </rPh>
    <rPh sb="300" eb="302">
      <t>ハイキ</t>
    </rPh>
    <phoneticPr fontId="3"/>
  </si>
  <si>
    <t>●準備スケジュール</t>
    <rPh sb="1" eb="3">
      <t>ジュンビ</t>
    </rPh>
    <phoneticPr fontId="3"/>
  </si>
  <si>
    <t>■運用フロー（例）</t>
    <rPh sb="1" eb="3">
      <t>ウンヨウ</t>
    </rPh>
    <rPh sb="7" eb="8">
      <t>レイ</t>
    </rPh>
    <phoneticPr fontId="8"/>
  </si>
  <si>
    <t>実験例１　塩分濃度の異なる溶液の溶解状況の観察</t>
    <phoneticPr fontId="3"/>
  </si>
  <si>
    <t>保存容器から溶液を取り出し</t>
    <phoneticPr fontId="3"/>
  </si>
  <si>
    <t>冷凍庫に収納し凍結（-90℃）</t>
    <phoneticPr fontId="3"/>
  </si>
  <si>
    <t>待機時間2日(溶液凍結のための時間)</t>
    <rPh sb="0" eb="4">
      <t>タイキジカン</t>
    </rPh>
    <rPh sb="5" eb="6">
      <t>ニチ</t>
    </rPh>
    <rPh sb="7" eb="9">
      <t>ヨウエキ</t>
    </rPh>
    <rPh sb="9" eb="11">
      <t>トウケツ</t>
    </rPh>
    <rPh sb="15" eb="17">
      <t>ジカン</t>
    </rPh>
    <phoneticPr fontId="3"/>
  </si>
  <si>
    <t>クルー作業観察用カメラ設置</t>
    <rPh sb="3" eb="5">
      <t>サギョウ</t>
    </rPh>
    <rPh sb="5" eb="8">
      <t>カンサツヨウ</t>
    </rPh>
    <rPh sb="11" eb="13">
      <t>セッチ</t>
    </rPh>
    <phoneticPr fontId="3"/>
  </si>
  <si>
    <t>カメラDL開始</t>
    <rPh sb="5" eb="7">
      <t>カイシ</t>
    </rPh>
    <phoneticPr fontId="3"/>
  </si>
  <si>
    <t>凍結した溶液を冷凍庫から取り出し</t>
    <phoneticPr fontId="3"/>
  </si>
  <si>
    <t>保存容器に入れCabinに設置（極低温品へのクルーの接触対策）</t>
    <phoneticPr fontId="3"/>
  </si>
  <si>
    <t>Cabinに設置した溶液の様子を1時間に１回スチルカメラで撮影</t>
    <rPh sb="10" eb="12">
      <t>ヨウエキ</t>
    </rPh>
    <phoneticPr fontId="3"/>
  </si>
  <si>
    <t>G2-3</t>
    <phoneticPr fontId="3"/>
  </si>
  <si>
    <t>カメラDL停止</t>
    <rPh sb="5" eb="7">
      <t>テイシ</t>
    </rPh>
    <phoneticPr fontId="3"/>
  </si>
  <si>
    <t>C2-6をクルー起床中10回繰り返し実施</t>
    <rPh sb="8" eb="11">
      <t>キショウチュウ</t>
    </rPh>
    <rPh sb="13" eb="14">
      <t>カイ</t>
    </rPh>
    <rPh sb="14" eb="15">
      <t>ク</t>
    </rPh>
    <rPh sb="16" eb="17">
      <t>カエ</t>
    </rPh>
    <rPh sb="18" eb="20">
      <t>ジッシ</t>
    </rPh>
    <phoneticPr fontId="3"/>
  </si>
  <si>
    <t>カメラの画像をPCへ収納</t>
    <rPh sb="4" eb="6">
      <t>ガゾウ</t>
    </rPh>
    <rPh sb="10" eb="12">
      <t>シュウノウ</t>
    </rPh>
    <phoneticPr fontId="3"/>
  </si>
  <si>
    <t>G2-4</t>
    <phoneticPr fontId="3"/>
  </si>
  <si>
    <t>PC内写真のDL</t>
    <rPh sb="2" eb="3">
      <t>ナイ</t>
    </rPh>
    <rPh sb="3" eb="5">
      <t>シャシン</t>
    </rPh>
    <phoneticPr fontId="3"/>
  </si>
  <si>
    <t>完全に溶解した溶液を十分に撹拌</t>
    <phoneticPr fontId="3"/>
  </si>
  <si>
    <t>G2-5</t>
    <phoneticPr fontId="3"/>
  </si>
  <si>
    <t>待機時間2日(10回撮影終了後1-2日程度溶液を放置し完全に溶解させる)</t>
    <rPh sb="0" eb="4">
      <t>タイキジカン</t>
    </rPh>
    <rPh sb="5" eb="6">
      <t>ニチ</t>
    </rPh>
    <phoneticPr fontId="3"/>
  </si>
  <si>
    <t>C2-1~C2-8を1回繰り返し実施し、再現性を確認</t>
    <phoneticPr fontId="3"/>
  </si>
  <si>
    <t>G2-10</t>
    <phoneticPr fontId="3"/>
  </si>
  <si>
    <t>2回目の観察終了後保管容器に入れたまま溶液を廃棄</t>
    <rPh sb="1" eb="3">
      <t>カイメ</t>
    </rPh>
    <rPh sb="4" eb="6">
      <t>カンサツ</t>
    </rPh>
    <rPh sb="6" eb="9">
      <t>シュウリョウゴ</t>
    </rPh>
    <rPh sb="9" eb="13">
      <t>ホカンヨウキ</t>
    </rPh>
    <rPh sb="14" eb="15">
      <t>イ</t>
    </rPh>
    <rPh sb="19" eb="21">
      <t>ヨウエキ</t>
    </rPh>
    <rPh sb="22" eb="24">
      <t>ハイキ</t>
    </rPh>
    <phoneticPr fontId="3"/>
  </si>
  <si>
    <t>■運用シナリオ（例）</t>
    <rPh sb="1" eb="3">
      <t>ウンヨウ</t>
    </rPh>
    <rPh sb="8" eb="9">
      <t>レイ</t>
    </rPh>
    <phoneticPr fontId="8"/>
  </si>
  <si>
    <t>Activity名
(JAXAで記入)</t>
    <rPh sb="8" eb="9">
      <t>ナ</t>
    </rPh>
    <rPh sb="16" eb="18">
      <t>キニュウ</t>
    </rPh>
    <phoneticPr fontId="3"/>
  </si>
  <si>
    <t>当該作業の要望/制約/注意事項</t>
    <rPh sb="0" eb="2">
      <t>トウガイ</t>
    </rPh>
    <rPh sb="2" eb="4">
      <t>サギョウ</t>
    </rPh>
    <rPh sb="5" eb="7">
      <t>ヨウボウ</t>
    </rPh>
    <rPh sb="8" eb="10">
      <t>セイヤク</t>
    </rPh>
    <rPh sb="11" eb="13">
      <t>チュウイ</t>
    </rPh>
    <rPh sb="13" eb="15">
      <t>ジコウ</t>
    </rPh>
    <phoneticPr fontId="3"/>
  </si>
  <si>
    <t>当該作業の要望/制約/注意事項の根拠</t>
    <rPh sb="0" eb="2">
      <t>トウガイ</t>
    </rPh>
    <rPh sb="2" eb="4">
      <t>サギョウ</t>
    </rPh>
    <rPh sb="5" eb="7">
      <t>ヨウボウ</t>
    </rPh>
    <rPh sb="8" eb="10">
      <t>セイヤク</t>
    </rPh>
    <rPh sb="11" eb="13">
      <t>チュウイ</t>
    </rPh>
    <rPh sb="13" eb="15">
      <t>ジコウ</t>
    </rPh>
    <rPh sb="16" eb="18">
      <t>コンキョ</t>
    </rPh>
    <phoneticPr fontId="3"/>
  </si>
  <si>
    <t>フローから自動入力</t>
    <rPh sb="5" eb="9">
      <t>ジドウニュウリョク</t>
    </rPh>
    <phoneticPr fontId="3"/>
  </si>
  <si>
    <t>5分単位</t>
    <rPh sb="1" eb="2">
      <t>フン</t>
    </rPh>
    <rPh sb="2" eb="4">
      <t>タンイ</t>
    </rPh>
    <phoneticPr fontId="3"/>
  </si>
  <si>
    <t>自動計算</t>
    <rPh sb="0" eb="4">
      <t>ジドウケイサン</t>
    </rPh>
    <phoneticPr fontId="3"/>
  </si>
  <si>
    <t>クルーの場合は人数、地上作業の場合はG</t>
    <rPh sb="4" eb="6">
      <t>バアイ</t>
    </rPh>
    <rPh sb="7" eb="9">
      <t>ニンズウ</t>
    </rPh>
    <rPh sb="10" eb="14">
      <t>チジョウサギョウ</t>
    </rPh>
    <rPh sb="15" eb="17">
      <t>バアイ</t>
    </rPh>
    <phoneticPr fontId="3"/>
  </si>
  <si>
    <t>繰り返しの回数を記載</t>
    <rPh sb="0" eb="1">
      <t>ク</t>
    </rPh>
    <rPh sb="2" eb="3">
      <t>カエ</t>
    </rPh>
    <rPh sb="5" eb="7">
      <t>カイスウ</t>
    </rPh>
    <rPh sb="8" eb="10">
      <t>キサイ</t>
    </rPh>
    <phoneticPr fontId="3"/>
  </si>
  <si>
    <t>自由記載</t>
    <rPh sb="0" eb="4">
      <t>ジユウキサイ</t>
    </rPh>
    <phoneticPr fontId="3"/>
  </si>
  <si>
    <t>Run1</t>
    <phoneticPr fontId="3"/>
  </si>
  <si>
    <t>【参考】軌道上物品の取扱いに関しては時間記載いただかなくても問題ありません。全体の成立性を検討するために想定した時間がある場合は記載ください。</t>
    <rPh sb="1" eb="3">
      <t>サンコウ</t>
    </rPh>
    <rPh sb="4" eb="7">
      <t>キドウジョウ</t>
    </rPh>
    <rPh sb="7" eb="9">
      <t>ブッピン</t>
    </rPh>
    <rPh sb="10" eb="12">
      <t>トリアツカ</t>
    </rPh>
    <rPh sb="14" eb="15">
      <t>カン</t>
    </rPh>
    <rPh sb="18" eb="20">
      <t>ジカン</t>
    </rPh>
    <rPh sb="20" eb="22">
      <t>キサイ</t>
    </rPh>
    <rPh sb="30" eb="32">
      <t>モンダイ</t>
    </rPh>
    <rPh sb="38" eb="40">
      <t>ゼンタイ</t>
    </rPh>
    <rPh sb="41" eb="44">
      <t>セイリツセイ</t>
    </rPh>
    <rPh sb="45" eb="47">
      <t>ケントウ</t>
    </rPh>
    <rPh sb="52" eb="54">
      <t>ソウテイ</t>
    </rPh>
    <rPh sb="56" eb="58">
      <t>ジカン</t>
    </rPh>
    <rPh sb="61" eb="63">
      <t>バアイ</t>
    </rPh>
    <rPh sb="64" eb="66">
      <t>キサイ</t>
    </rPh>
    <phoneticPr fontId="3"/>
  </si>
  <si>
    <t>溶液の設置状況を地上から確認するため溶液の冷凍庫から取り出し前に実施</t>
    <rPh sb="0" eb="2">
      <t>ヨウエキ</t>
    </rPh>
    <rPh sb="3" eb="5">
      <t>セッチ</t>
    </rPh>
    <rPh sb="5" eb="7">
      <t>ジョウキョウ</t>
    </rPh>
    <rPh sb="8" eb="10">
      <t>チジョウ</t>
    </rPh>
    <rPh sb="12" eb="14">
      <t>カクニン</t>
    </rPh>
    <rPh sb="18" eb="20">
      <t>ヨウエキ</t>
    </rPh>
    <rPh sb="21" eb="23">
      <t>レイトウ</t>
    </rPh>
    <rPh sb="23" eb="24">
      <t>コ</t>
    </rPh>
    <rPh sb="26" eb="27">
      <t>ト</t>
    </rPh>
    <rPh sb="28" eb="29">
      <t>ダ</t>
    </rPh>
    <rPh sb="30" eb="31">
      <t>マエ</t>
    </rPh>
    <rPh sb="32" eb="34">
      <t>ジッシ</t>
    </rPh>
    <phoneticPr fontId="3"/>
  </si>
  <si>
    <t>冷凍品をクルーがふいに触れても問題がない状態か地上でも確認を行うため</t>
    <rPh sb="0" eb="2">
      <t>レイトウ</t>
    </rPh>
    <rPh sb="2" eb="3">
      <t>ヒン</t>
    </rPh>
    <rPh sb="11" eb="12">
      <t>フ</t>
    </rPh>
    <rPh sb="15" eb="17">
      <t>モンダイ</t>
    </rPh>
    <rPh sb="20" eb="22">
      <t>ジョウタイ</t>
    </rPh>
    <rPh sb="23" eb="25">
      <t>チジョウ</t>
    </rPh>
    <rPh sb="27" eb="29">
      <t>カクニン</t>
    </rPh>
    <rPh sb="30" eb="31">
      <t>オコナ</t>
    </rPh>
    <phoneticPr fontId="3"/>
  </si>
  <si>
    <t>JAXA追加</t>
    <rPh sb="4" eb="6">
      <t>ツイカ</t>
    </rPh>
    <phoneticPr fontId="3"/>
  </si>
  <si>
    <t>クルー作業に必要な物品の収集</t>
    <rPh sb="6" eb="8">
      <t>ヒツヨウ</t>
    </rPh>
    <rPh sb="9" eb="11">
      <t>ブッピン</t>
    </rPh>
    <rPh sb="12" eb="14">
      <t>シュウシュウ</t>
    </rPh>
    <phoneticPr fontId="3"/>
  </si>
  <si>
    <t>【参考】いただいた情報から＋αで必要な作業は申し込み資料を基にJAXAで識別し追加するので細かな部分は気にせず、軌道上作業で実施したい内容を記載ください</t>
    <rPh sb="1" eb="3">
      <t>サンコウ</t>
    </rPh>
    <rPh sb="9" eb="11">
      <t>ジョウホウ</t>
    </rPh>
    <rPh sb="16" eb="18">
      <t>ヒツヨウ</t>
    </rPh>
    <rPh sb="19" eb="21">
      <t>サギョウ</t>
    </rPh>
    <rPh sb="22" eb="23">
      <t>モウ</t>
    </rPh>
    <rPh sb="24" eb="25">
      <t>コ</t>
    </rPh>
    <rPh sb="26" eb="28">
      <t>シリョウ</t>
    </rPh>
    <rPh sb="29" eb="30">
      <t>モト</t>
    </rPh>
    <rPh sb="36" eb="38">
      <t>シキベツ</t>
    </rPh>
    <rPh sb="39" eb="41">
      <t>ツイカ</t>
    </rPh>
    <rPh sb="45" eb="46">
      <t>コマ</t>
    </rPh>
    <rPh sb="48" eb="50">
      <t>ブブン</t>
    </rPh>
    <rPh sb="51" eb="52">
      <t>キ</t>
    </rPh>
    <rPh sb="56" eb="59">
      <t>キドウジョウ</t>
    </rPh>
    <rPh sb="59" eb="61">
      <t>サギョウ</t>
    </rPh>
    <rPh sb="62" eb="64">
      <t>ジッシ</t>
    </rPh>
    <rPh sb="67" eb="69">
      <t>ナイヨウ</t>
    </rPh>
    <rPh sb="70" eb="72">
      <t>キサイ</t>
    </rPh>
    <phoneticPr fontId="3"/>
  </si>
  <si>
    <t>・写真撮影は各溶液の正面から全体が映るように取得
・写真は他の人に見えないように取り扱ってほしい</t>
    <rPh sb="1" eb="5">
      <t>シャシンサツエイ</t>
    </rPh>
    <rPh sb="6" eb="7">
      <t>カク</t>
    </rPh>
    <rPh sb="7" eb="9">
      <t>ヨウエキ</t>
    </rPh>
    <rPh sb="10" eb="12">
      <t>ショウメン</t>
    </rPh>
    <rPh sb="14" eb="16">
      <t>ゼンタイ</t>
    </rPh>
    <rPh sb="17" eb="18">
      <t>ウツ</t>
    </rPh>
    <rPh sb="22" eb="24">
      <t>シュトク</t>
    </rPh>
    <rPh sb="26" eb="28">
      <t>シャシン</t>
    </rPh>
    <rPh sb="29" eb="30">
      <t>ホカ</t>
    </rPh>
    <rPh sb="31" eb="32">
      <t>ヒト</t>
    </rPh>
    <rPh sb="33" eb="34">
      <t>ミ</t>
    </rPh>
    <rPh sb="40" eb="41">
      <t>ト</t>
    </rPh>
    <rPh sb="42" eb="43">
      <t>アツカ</t>
    </rPh>
    <phoneticPr fontId="3"/>
  </si>
  <si>
    <t>・写真取得時の条件をそろえるため
・実験データとして発表までは非公開の扱いにしたいため</t>
    <rPh sb="1" eb="5">
      <t>シャシンシュトク</t>
    </rPh>
    <rPh sb="5" eb="6">
      <t>ジ</t>
    </rPh>
    <rPh sb="7" eb="9">
      <t>ジョウケン</t>
    </rPh>
    <rPh sb="18" eb="20">
      <t>ジッケン</t>
    </rPh>
    <rPh sb="26" eb="28">
      <t>ハッピョウ</t>
    </rPh>
    <rPh sb="31" eb="34">
      <t>ヒコウカイ</t>
    </rPh>
    <rPh sb="35" eb="36">
      <t>アツカ</t>
    </rPh>
    <phoneticPr fontId="3"/>
  </si>
  <si>
    <t>【参考】制約以外にも、どのように操作をしてほしいのか情報があれば記載ください。また、データの取扱いなども要望があればこちらにも記載いただくと漏れがありません。</t>
    <rPh sb="1" eb="3">
      <t>サンコウ</t>
    </rPh>
    <rPh sb="4" eb="6">
      <t>セイヤク</t>
    </rPh>
    <rPh sb="6" eb="8">
      <t>イガイ</t>
    </rPh>
    <rPh sb="16" eb="18">
      <t>ソウサ</t>
    </rPh>
    <rPh sb="26" eb="28">
      <t>ジョウホウ</t>
    </rPh>
    <rPh sb="32" eb="34">
      <t>キサイ</t>
    </rPh>
    <rPh sb="46" eb="48">
      <t>トリアツカ</t>
    </rPh>
    <rPh sb="52" eb="54">
      <t>ヨウボウ</t>
    </rPh>
    <rPh sb="63" eb="65">
      <t>キサイ</t>
    </rPh>
    <rPh sb="70" eb="71">
      <t>モ</t>
    </rPh>
    <phoneticPr fontId="3"/>
  </si>
  <si>
    <t>N/A</t>
    <phoneticPr fontId="3"/>
  </si>
  <si>
    <t>写真取得の間隔が均等になるように注意する。時間は前後10分程度のずれは許容。</t>
    <rPh sb="0" eb="4">
      <t>シャシンシュトク</t>
    </rPh>
    <rPh sb="5" eb="7">
      <t>カンカク</t>
    </rPh>
    <rPh sb="8" eb="10">
      <t>キントウ</t>
    </rPh>
    <rPh sb="16" eb="18">
      <t>チュウイ</t>
    </rPh>
    <rPh sb="21" eb="23">
      <t>ジカン</t>
    </rPh>
    <rPh sb="24" eb="26">
      <t>ゼンゴ</t>
    </rPh>
    <rPh sb="28" eb="31">
      <t>フンテイド</t>
    </rPh>
    <rPh sb="35" eb="37">
      <t>キョヨウ</t>
    </rPh>
    <phoneticPr fontId="3"/>
  </si>
  <si>
    <t>写真取得時の条件をそろえるため</t>
    <rPh sb="0" eb="4">
      <t>シャシンシュトク</t>
    </rPh>
    <rPh sb="4" eb="5">
      <t>ジ</t>
    </rPh>
    <rPh sb="6" eb="8">
      <t>ジョウケン</t>
    </rPh>
    <phoneticPr fontId="3"/>
  </si>
  <si>
    <t>写真データに撮影時刻が含まれる場合は取得時刻のレポートは不要</t>
    <phoneticPr fontId="3"/>
  </si>
  <si>
    <t>Run2</t>
    <phoneticPr fontId="3"/>
  </si>
  <si>
    <t>軌道上LaptopからのデータDLはRun1、Run2まとめて実施でも可</t>
    <rPh sb="0" eb="3">
      <t>キドウジョウ</t>
    </rPh>
    <rPh sb="31" eb="33">
      <t>ジッシ</t>
    </rPh>
    <rPh sb="35" eb="36">
      <t>カ</t>
    </rPh>
    <phoneticPr fontId="3"/>
  </si>
  <si>
    <t>再現確認のため急ぎではないため</t>
    <rPh sb="0" eb="4">
      <t>サイゲンカクニン</t>
    </rPh>
    <rPh sb="7" eb="8">
      <t>イソ</t>
    </rPh>
    <phoneticPr fontId="3"/>
  </si>
  <si>
    <t>溶液キット</t>
    <rPh sb="0" eb="2">
      <t>ヨウエキ</t>
    </rPh>
    <phoneticPr fontId="3"/>
  </si>
  <si>
    <t>N</t>
  </si>
  <si>
    <t>Y</t>
  </si>
  <si>
    <t>打上後いつでも可</t>
    <rPh sb="0" eb="3">
      <t>ウチアゲゴ</t>
    </rPh>
    <rPh sb="7" eb="8">
      <t>カ</t>
    </rPh>
    <phoneticPr fontId="3"/>
  </si>
  <si>
    <t>特になし</t>
    <rPh sb="0" eb="1">
      <t>トク</t>
    </rPh>
    <phoneticPr fontId="3"/>
  </si>
  <si>
    <t>輸送時の条件要求はなし</t>
    <rPh sb="0" eb="2">
      <t>ユソウ</t>
    </rPh>
    <rPh sb="2" eb="3">
      <t>ジ</t>
    </rPh>
    <rPh sb="4" eb="6">
      <t>ジョウケン</t>
    </rPh>
    <rPh sb="6" eb="8">
      <t>ヨウキュウ</t>
    </rPh>
    <phoneticPr fontId="3"/>
  </si>
  <si>
    <t>実験開始まで：常温
実験開始後：廃棄</t>
    <rPh sb="0" eb="2">
      <t>ジッケン</t>
    </rPh>
    <rPh sb="2" eb="4">
      <t>カイシ</t>
    </rPh>
    <rPh sb="7" eb="9">
      <t>ジョウオン</t>
    </rPh>
    <rPh sb="10" eb="12">
      <t>ジッケン</t>
    </rPh>
    <rPh sb="12" eb="14">
      <t>カイシ</t>
    </rPh>
    <rPh sb="14" eb="15">
      <t>ゴ</t>
    </rPh>
    <rPh sb="16" eb="18">
      <t>ハイキ</t>
    </rPh>
    <phoneticPr fontId="3"/>
  </si>
  <si>
    <t>使用後廃棄</t>
  </si>
  <si>
    <t>保存容器１</t>
    <rPh sb="0" eb="4">
      <t>ホゾンヨウキ</t>
    </rPh>
    <phoneticPr fontId="3"/>
  </si>
  <si>
    <t>実験開始まで：常温
実験開始後：常温</t>
    <rPh sb="0" eb="2">
      <t>ジッケン</t>
    </rPh>
    <rPh sb="2" eb="4">
      <t>カイシ</t>
    </rPh>
    <rPh sb="7" eb="9">
      <t>ジョウオン</t>
    </rPh>
    <rPh sb="10" eb="12">
      <t>ジッケン</t>
    </rPh>
    <rPh sb="12" eb="14">
      <t>カイシ</t>
    </rPh>
    <rPh sb="14" eb="15">
      <t>ゴ</t>
    </rPh>
    <rPh sb="16" eb="18">
      <t>ジョウオン</t>
    </rPh>
    <phoneticPr fontId="3"/>
  </si>
  <si>
    <t>0%溶液バッグ</t>
    <rPh sb="2" eb="4">
      <t>ヨウエキ</t>
    </rPh>
    <phoneticPr fontId="3"/>
  </si>
  <si>
    <t>製造から2年以内(溶媒が蒸発すると溶液の濃度が変わってしまうため)</t>
    <rPh sb="0" eb="2">
      <t>セイゾウ</t>
    </rPh>
    <rPh sb="5" eb="6">
      <t>ネン</t>
    </rPh>
    <rPh sb="6" eb="8">
      <t>イナイ</t>
    </rPh>
    <phoneticPr fontId="3"/>
  </si>
  <si>
    <t>実験開始まで：常温
実験開始後：
上限：-20℃
下限：-95℃</t>
    <rPh sb="0" eb="2">
      <t>ジッケン</t>
    </rPh>
    <rPh sb="2" eb="4">
      <t>カイシ</t>
    </rPh>
    <rPh sb="7" eb="9">
      <t>ジョウオン</t>
    </rPh>
    <rPh sb="10" eb="12">
      <t>ジッケン</t>
    </rPh>
    <rPh sb="12" eb="14">
      <t>カイシ</t>
    </rPh>
    <rPh sb="14" eb="15">
      <t>ゴ</t>
    </rPh>
    <rPh sb="17" eb="19">
      <t>ジョウゲン</t>
    </rPh>
    <rPh sb="25" eb="27">
      <t>カゲン</t>
    </rPh>
    <phoneticPr fontId="3"/>
  </si>
  <si>
    <t>製造から2年以内は交換不要</t>
    <rPh sb="0" eb="2">
      <t>セイゾウ</t>
    </rPh>
    <rPh sb="5" eb="6">
      <t>ネン</t>
    </rPh>
    <rPh sb="6" eb="8">
      <t>イナイ</t>
    </rPh>
    <rPh sb="9" eb="13">
      <t>コウカンフヨウ</t>
    </rPh>
    <phoneticPr fontId="3"/>
  </si>
  <si>
    <t>保存容器２</t>
    <rPh sb="0" eb="4">
      <t>ホゾンヨウキ</t>
    </rPh>
    <phoneticPr fontId="3"/>
  </si>
  <si>
    <t>0.9%溶液バッグ</t>
    <rPh sb="4" eb="6">
      <t>ヨウエキ</t>
    </rPh>
    <phoneticPr fontId="3"/>
  </si>
  <si>
    <t>保存容器３</t>
    <rPh sb="0" eb="4">
      <t>ホゾンヨウキ</t>
    </rPh>
    <phoneticPr fontId="3"/>
  </si>
  <si>
    <t>3.4%溶液バッグ</t>
    <rPh sb="4" eb="6">
      <t>ヨウエキ</t>
    </rPh>
    <phoneticPr fontId="3"/>
  </si>
  <si>
    <t>Category [IDRD] [nasa.gov]:　実験カテゴリー/サブカテゴリーを選択</t>
    <phoneticPr fontId="3"/>
  </si>
  <si>
    <t>Biology and Biotechnology - Animal Biology - Invertebrates</t>
    <phoneticPr fontId="3"/>
  </si>
  <si>
    <t>Biology and Biotechnology - Animal Biology - Vertebrates</t>
    <phoneticPr fontId="3"/>
  </si>
  <si>
    <t>Biology and Biotechnology - Cellular Biology</t>
    <phoneticPr fontId="3"/>
  </si>
  <si>
    <t>Biology and Biotechnology - Macromolecular Crystal Growth</t>
    <phoneticPr fontId="3"/>
  </si>
  <si>
    <t>Biology and Biotechnology - Microbiology</t>
    <phoneticPr fontId="3"/>
  </si>
  <si>
    <t>Biology and Biotechnology - Microencapsulation</t>
    <phoneticPr fontId="3"/>
  </si>
  <si>
    <t>Biology and Biotechnology - Plant Biology</t>
    <phoneticPr fontId="3"/>
  </si>
  <si>
    <t>Biology and Biotechnology - Vaccine Development</t>
    <phoneticPr fontId="3"/>
  </si>
  <si>
    <t>-------</t>
    <phoneticPr fontId="3"/>
  </si>
  <si>
    <t>Commercial - Non-Science Marketing</t>
    <phoneticPr fontId="3"/>
  </si>
  <si>
    <t>※有償減免ではすべてCommercialに該当する場合は、選択不要とする？</t>
    <rPh sb="1" eb="3">
      <t>ユウショウ</t>
    </rPh>
    <rPh sb="3" eb="5">
      <t>ゲンメン</t>
    </rPh>
    <rPh sb="21" eb="23">
      <t>ガイトウ</t>
    </rPh>
    <rPh sb="25" eb="27">
      <t>バアイ</t>
    </rPh>
    <rPh sb="29" eb="33">
      <t>センタクフヨウ</t>
    </rPh>
    <phoneticPr fontId="3"/>
  </si>
  <si>
    <t>Earth and Space Science - Astrobiology</t>
    <phoneticPr fontId="3"/>
  </si>
  <si>
    <t>Earth and Space Science - Astrophysics</t>
    <phoneticPr fontId="3"/>
  </si>
  <si>
    <t>Earth and Space Science - Earth Remote Sensing</t>
    <phoneticPr fontId="3"/>
  </si>
  <si>
    <t>Earth and Space Science - Heliophysics</t>
    <phoneticPr fontId="3"/>
  </si>
  <si>
    <t>Earth and Space Science - Near-Earth Space Environment</t>
    <phoneticPr fontId="3"/>
  </si>
  <si>
    <t>Educational and Cultural Activities - Classroom Visions of ISS Investigations</t>
    <phoneticPr fontId="3"/>
  </si>
  <si>
    <t>Educational and Cultural Activities - Commercial Demonstrations</t>
    <phoneticPr fontId="3"/>
  </si>
  <si>
    <t>Educational and Cultural Activities - Cultural Activities</t>
    <phoneticPr fontId="3"/>
  </si>
  <si>
    <t>Educational and Cultural Activities - Educational Competitions</t>
    <phoneticPr fontId="3"/>
  </si>
  <si>
    <t>Educational and Cultural Activities - Educational Demonstrations</t>
    <phoneticPr fontId="3"/>
  </si>
  <si>
    <t>Educational and Cultural Activities - Engineering Education</t>
    <phoneticPr fontId="3"/>
  </si>
  <si>
    <t>Educational and Cultural Activities - Student-Developed Investigations</t>
    <phoneticPr fontId="3"/>
  </si>
  <si>
    <t>Physical Science - Biophysics</t>
    <phoneticPr fontId="3"/>
  </si>
  <si>
    <t>Physical Science - Combustion Science</t>
    <phoneticPr fontId="3"/>
  </si>
  <si>
    <t>Physical Science - Complex Fluids</t>
    <phoneticPr fontId="3"/>
  </si>
  <si>
    <t>Physical Science - Fluid Physics</t>
    <phoneticPr fontId="3"/>
  </si>
  <si>
    <t>Physical Science - Fundamental Physics</t>
    <phoneticPr fontId="3"/>
  </si>
  <si>
    <t>Physical Science - Material Science</t>
    <phoneticPr fontId="3"/>
  </si>
  <si>
    <t>Technology Development and Demonstration - Air, Water and Surface Monitoring</t>
    <phoneticPr fontId="3"/>
  </si>
  <si>
    <t>Technology Development and Demonstration - Avionics and Software</t>
    <phoneticPr fontId="3"/>
  </si>
  <si>
    <t>Technology Development and Demonstration - Characterizing Experiment Hardware</t>
    <phoneticPr fontId="3"/>
  </si>
  <si>
    <t>Technology Development and Demonstration - Commercial Demonstrations</t>
    <phoneticPr fontId="3"/>
  </si>
  <si>
    <t>Technology Development and Demonstration - Communication and Navigation</t>
    <phoneticPr fontId="3"/>
  </si>
  <si>
    <t>Technology Development and Demonstration - EVA Systems</t>
    <phoneticPr fontId="3"/>
  </si>
  <si>
    <t>Technology Development and Demonstration - Fire Suppression and Detection</t>
    <phoneticPr fontId="3"/>
  </si>
  <si>
    <t>Technology Development and Demonstration - Food and Clothing Systems</t>
    <phoneticPr fontId="3"/>
  </si>
  <si>
    <t>Technology Development and Demonstration - Imaging Technology</t>
    <phoneticPr fontId="3"/>
  </si>
  <si>
    <t>Technology Development and Demonstration - Life Support Systems and Habitation</t>
    <phoneticPr fontId="3"/>
  </si>
  <si>
    <t>Technology Development and Demonstration - Microbial Populations in Spacecraft</t>
    <phoneticPr fontId="3"/>
  </si>
  <si>
    <t>Technology Development and Demonstration - Microgravity Environment Measurement</t>
    <phoneticPr fontId="3"/>
  </si>
  <si>
    <t>Technology Development and Demonstration - Power Generation/Distribution Systems</t>
    <phoneticPr fontId="3"/>
  </si>
  <si>
    <t>Technology Development and Demonstration - Propulsion Systems</t>
    <phoneticPr fontId="3"/>
  </si>
  <si>
    <t>Technology Development and Demonstration - Radiation Measurement and Shielding</t>
    <phoneticPr fontId="3"/>
  </si>
  <si>
    <t>Technology Development and Demonstration - Repair and Fabrication Technologies</t>
    <phoneticPr fontId="3"/>
  </si>
  <si>
    <t>Technology Development and Demonstration - Robots</t>
    <phoneticPr fontId="3"/>
  </si>
  <si>
    <t>Technology Development and Demonstration - Small Satellites and Control Technologies</t>
    <phoneticPr fontId="3"/>
  </si>
  <si>
    <t>Technology Development and Demonstration - Space Structures</t>
    <phoneticPr fontId="3"/>
  </si>
  <si>
    <t>Technology Development and Demonstration - Spacecraft and Orbital Environments</t>
    <phoneticPr fontId="3"/>
  </si>
  <si>
    <t>Technology Development and Demonstration - Spacecraft Materials</t>
    <phoneticPr fontId="3"/>
  </si>
  <si>
    <t>Technology Development and Demonstration - Thermal Management Systems</t>
    <phoneticPr fontId="3"/>
  </si>
  <si>
    <t>Results from ISS Operations</t>
    <phoneticPr fontId="3"/>
  </si>
  <si>
    <t>秘匿性要求</t>
    <rPh sb="0" eb="2">
      <t>ヒトク</t>
    </rPh>
    <rPh sb="2" eb="3">
      <t>セイ</t>
    </rPh>
    <rPh sb="3" eb="5">
      <t>ヨウキュウ</t>
    </rPh>
    <phoneticPr fontId="3"/>
  </si>
  <si>
    <t>ミッション名・実施内容・記録データすべて公開可能</t>
    <phoneticPr fontId="3"/>
  </si>
  <si>
    <t>ミッション名・実施内容は公開可能だが、取得したデータに関しては秘匿性を求める</t>
    <phoneticPr fontId="3"/>
  </si>
  <si>
    <t>ミッション名と実施内容の概要は公開可能だが、取得したデータに関しては秘匿性を求める</t>
    <phoneticPr fontId="3"/>
  </si>
  <si>
    <t>ミッション名は公開可能だが、実験内容(概要レベルも)と取得したデータに関しては秘匿性を求める</t>
    <phoneticPr fontId="3"/>
  </si>
  <si>
    <t>ミッション名も含めできうる限り情報の秘匿性を求める(この場合ミッション内容がわからないような名称に変更させていただきます)</t>
    <phoneticPr fontId="3"/>
  </si>
  <si>
    <t>軌道上使用調整可能品一覧へ記入</t>
    <rPh sb="0" eb="3">
      <t>キドウジョウ</t>
    </rPh>
    <rPh sb="3" eb="5">
      <t>シヨウ</t>
    </rPh>
    <rPh sb="5" eb="7">
      <t>チョウセイ</t>
    </rPh>
    <rPh sb="7" eb="9">
      <t>カノウ</t>
    </rPh>
    <rPh sb="9" eb="10">
      <t>ヒン</t>
    </rPh>
    <rPh sb="10" eb="12">
      <t>イチラン</t>
    </rPh>
    <rPh sb="13" eb="15">
      <t>キニュウ</t>
    </rPh>
    <phoneticPr fontId="3"/>
  </si>
  <si>
    <t>機器の情報を軌道上使用調整可能品一覧のユーザ機器欄へ記入</t>
    <rPh sb="0" eb="2">
      <t>キキ</t>
    </rPh>
    <rPh sb="3" eb="5">
      <t>ジョウホウ</t>
    </rPh>
    <rPh sb="6" eb="9">
      <t>キドウジョウ</t>
    </rPh>
    <rPh sb="9" eb="11">
      <t>シヨウ</t>
    </rPh>
    <rPh sb="11" eb="13">
      <t>チョウセイ</t>
    </rPh>
    <rPh sb="13" eb="15">
      <t>カノウ</t>
    </rPh>
    <rPh sb="15" eb="16">
      <t>ヒン</t>
    </rPh>
    <rPh sb="16" eb="18">
      <t>イチラン</t>
    </rPh>
    <rPh sb="22" eb="24">
      <t>キキ</t>
    </rPh>
    <rPh sb="24" eb="25">
      <t>ラン</t>
    </rPh>
    <rPh sb="26" eb="28">
      <t>キニュウ</t>
    </rPh>
    <phoneticPr fontId="3"/>
  </si>
  <si>
    <r>
      <t>※地上からの機器の操作を行う場合、
　地上システム改修が必要な場合は</t>
    </r>
    <r>
      <rPr>
        <u/>
        <sz val="12"/>
        <rFont val="メイリオ"/>
        <family val="3"/>
        <charset val="128"/>
      </rPr>
      <t>2023年9月1日まで</t>
    </r>
    <r>
      <rPr>
        <sz val="12"/>
        <rFont val="メイリオ"/>
        <family val="3"/>
        <charset val="128"/>
      </rPr>
      <t>に、
　既存システム、または、軌道上LaptopへSWを入れて遠隔操作する場合は</t>
    </r>
    <r>
      <rPr>
        <u/>
        <sz val="12"/>
        <rFont val="メイリオ"/>
        <family val="3"/>
        <charset val="128"/>
      </rPr>
      <t>2023年11月14日まで</t>
    </r>
    <r>
      <rPr>
        <sz val="12"/>
        <rFont val="メイリオ"/>
        <family val="3"/>
        <charset val="128"/>
      </rPr>
      <t>に、
　申し込みが必要です。</t>
    </r>
    <rPh sb="12" eb="13">
      <t>オコナ</t>
    </rPh>
    <rPh sb="14" eb="16">
      <t>バアイ</t>
    </rPh>
    <rPh sb="19" eb="21">
      <t>チジョウ</t>
    </rPh>
    <rPh sb="25" eb="27">
      <t>カイシュウ</t>
    </rPh>
    <rPh sb="28" eb="30">
      <t>ヒツヨウ</t>
    </rPh>
    <rPh sb="31" eb="33">
      <t>バアイ</t>
    </rPh>
    <rPh sb="38" eb="39">
      <t>ネン</t>
    </rPh>
    <rPh sb="40" eb="41">
      <t>ガツ</t>
    </rPh>
    <rPh sb="42" eb="43">
      <t>ニチ</t>
    </rPh>
    <rPh sb="49" eb="51">
      <t>キゾン</t>
    </rPh>
    <rPh sb="89" eb="90">
      <t>ネン</t>
    </rPh>
    <rPh sb="92" eb="93">
      <t>ガツ</t>
    </rPh>
    <rPh sb="95" eb="96">
      <t>ニチ</t>
    </rPh>
    <rPh sb="102" eb="103">
      <t>モウ</t>
    </rPh>
    <rPh sb="104" eb="105">
      <t>コ</t>
    </rPh>
    <rPh sb="107" eb="109">
      <t>ヒツヨウ</t>
    </rPh>
    <phoneticPr fontId="3"/>
  </si>
  <si>
    <r>
      <t>■以下の条件を満たす場合は</t>
    </r>
    <r>
      <rPr>
        <u/>
        <sz val="12"/>
        <rFont val="メイリオ"/>
        <family val="3"/>
        <charset val="128"/>
      </rPr>
      <t>2023年11月14日まで</t>
    </r>
    <r>
      <rPr>
        <sz val="12"/>
        <rFont val="メイリオ"/>
        <family val="3"/>
        <charset val="128"/>
      </rPr>
      <t>の申し込みが必要；
‐　気密構造内にハザードの原因になるような物質（ガス・液体・粒子等）は含まない
-　周辺環境の減圧または昇圧がハザードになりえない
-　気密構造内部の圧力エネルギーが19,310J以上ではない
■上記を満たさない場合は</t>
    </r>
    <r>
      <rPr>
        <u/>
        <sz val="12"/>
        <rFont val="メイリオ"/>
        <family val="3"/>
        <charset val="128"/>
      </rPr>
      <t>2023年9月1日まで</t>
    </r>
    <r>
      <rPr>
        <sz val="12"/>
        <rFont val="メイリオ"/>
        <family val="3"/>
        <charset val="128"/>
      </rPr>
      <t>の申し込みが必要</t>
    </r>
    <rPh sb="1" eb="3">
      <t>イカ</t>
    </rPh>
    <rPh sb="4" eb="6">
      <t>ジョウケン</t>
    </rPh>
    <rPh sb="7" eb="8">
      <t>ミ</t>
    </rPh>
    <rPh sb="10" eb="12">
      <t>バアイ</t>
    </rPh>
    <rPh sb="134" eb="136">
      <t>ジョウキ</t>
    </rPh>
    <rPh sb="137" eb="138">
      <t>ミ</t>
    </rPh>
    <rPh sb="142" eb="144">
      <t>バアイ</t>
    </rPh>
    <phoneticPr fontId="3"/>
  </si>
  <si>
    <r>
      <t>MAPTIS、またはJAXA ISS MSL※をご確認いただき、Rating Aの材料を使用ください。
■Rating Aの材料の場合は、</t>
    </r>
    <r>
      <rPr>
        <u/>
        <sz val="12"/>
        <rFont val="メイリオ"/>
        <family val="3"/>
        <charset val="128"/>
      </rPr>
      <t>2023年11月14日まで</t>
    </r>
    <r>
      <rPr>
        <sz val="12"/>
        <rFont val="メイリオ"/>
        <family val="3"/>
        <charset val="128"/>
      </rPr>
      <t>の申し込みが必要
■Rating A</t>
    </r>
    <r>
      <rPr>
        <b/>
        <u/>
        <sz val="12"/>
        <rFont val="メイリオ"/>
        <family val="3"/>
        <charset val="128"/>
      </rPr>
      <t>以外</t>
    </r>
    <r>
      <rPr>
        <sz val="12"/>
        <rFont val="メイリオ"/>
        <family val="3"/>
        <charset val="128"/>
      </rPr>
      <t>の材料の場合は、</t>
    </r>
    <r>
      <rPr>
        <u/>
        <sz val="12"/>
        <rFont val="メイリオ"/>
        <family val="3"/>
        <charset val="128"/>
      </rPr>
      <t>2023年9月1日まで</t>
    </r>
    <r>
      <rPr>
        <sz val="12"/>
        <rFont val="メイリオ"/>
        <family val="3"/>
        <charset val="128"/>
      </rPr>
      <t>の申し込みが必要
※利用にはアカウント申請が必要です。利用したことがない場合は、JAXA事務局へご連絡ください。</t>
    </r>
    <phoneticPr fontId="3"/>
  </si>
  <si>
    <r>
      <t>■発火源をもつ機器は</t>
    </r>
    <r>
      <rPr>
        <u/>
        <sz val="12"/>
        <rFont val="メイリオ"/>
        <family val="3"/>
        <charset val="128"/>
      </rPr>
      <t>2023年9月1日まで</t>
    </r>
    <r>
      <rPr>
        <sz val="12"/>
        <rFont val="メイリオ"/>
        <family val="3"/>
        <charset val="128"/>
      </rPr>
      <t>の申し込みが必要</t>
    </r>
    <rPh sb="1" eb="4">
      <t>ハッカゲン</t>
    </rPh>
    <rPh sb="7" eb="9">
      <t>キキ</t>
    </rPh>
    <phoneticPr fontId="3"/>
  </si>
  <si>
    <r>
      <t>■放射線源をもつ機器は</t>
    </r>
    <r>
      <rPr>
        <u/>
        <sz val="12"/>
        <rFont val="メイリオ"/>
        <family val="3"/>
        <charset val="128"/>
      </rPr>
      <t>2023年9月1日まで</t>
    </r>
    <r>
      <rPr>
        <sz val="12"/>
        <rFont val="メイリオ"/>
        <family val="3"/>
        <charset val="128"/>
      </rPr>
      <t>の申し込みが必要</t>
    </r>
    <rPh sb="1" eb="5">
      <t>ホウシャセンゲン</t>
    </rPh>
    <rPh sb="8" eb="10">
      <t>キキ</t>
    </rPh>
    <rPh sb="15" eb="16">
      <t>ネン</t>
    </rPh>
    <rPh sb="17" eb="18">
      <t>ガツ</t>
    </rPh>
    <rPh sb="19" eb="20">
      <t>ニチ</t>
    </rPh>
    <rPh sb="23" eb="24">
      <t>モウ</t>
    </rPh>
    <rPh sb="25" eb="26">
      <t>コ</t>
    </rPh>
    <rPh sb="28" eb="30">
      <t>ヒツヨウ</t>
    </rPh>
    <phoneticPr fontId="3"/>
  </si>
  <si>
    <r>
      <t>許容範囲は、ICD(SSP30237、SSP30238)※をご確認ください。
■範囲内の場合は、</t>
    </r>
    <r>
      <rPr>
        <u/>
        <sz val="12"/>
        <rFont val="メイリオ"/>
        <family val="3"/>
        <charset val="128"/>
      </rPr>
      <t>2023年11月14日まで</t>
    </r>
    <r>
      <rPr>
        <sz val="12"/>
        <rFont val="メイリオ"/>
        <family val="3"/>
        <charset val="128"/>
      </rPr>
      <t>の申し込みが必要
■</t>
    </r>
    <r>
      <rPr>
        <b/>
        <u/>
        <sz val="12"/>
        <rFont val="メイリオ"/>
        <family val="3"/>
        <charset val="128"/>
      </rPr>
      <t>範囲外</t>
    </r>
    <r>
      <rPr>
        <sz val="12"/>
        <rFont val="メイリオ"/>
        <family val="3"/>
        <charset val="128"/>
      </rPr>
      <t>の場合は、</t>
    </r>
    <r>
      <rPr>
        <u/>
        <sz val="12"/>
        <rFont val="メイリオ"/>
        <family val="3"/>
        <charset val="128"/>
      </rPr>
      <t>2023年9月1日まで</t>
    </r>
    <r>
      <rPr>
        <sz val="12"/>
        <rFont val="メイリオ"/>
        <family val="3"/>
        <charset val="128"/>
      </rPr>
      <t>の申し込みが必要
※ICDの内容がわからない方は、事務局へご連絡ください。</t>
    </r>
    <rPh sb="71" eb="73">
      <t>ハンイ</t>
    </rPh>
    <phoneticPr fontId="3"/>
  </si>
  <si>
    <r>
      <t>■以下の条件を満たす場合は</t>
    </r>
    <r>
      <rPr>
        <u/>
        <sz val="12"/>
        <rFont val="メイリオ"/>
        <family val="3"/>
        <charset val="128"/>
      </rPr>
      <t>2023年11月14日まで</t>
    </r>
    <r>
      <rPr>
        <sz val="12"/>
        <rFont val="メイリオ"/>
        <family val="3"/>
        <charset val="128"/>
      </rPr>
      <t>の申し込みが必要；
‐　COTS品のレーザ機器の場合、レーザビームをすべて封じ込める構造を有している
‐　レーザはANSI Z136.1-2007におけるClass 1または2のレーザである、またはSSP50094（ロシアのHWの場合）を満足する
■上記を満たさない場合は</t>
    </r>
    <r>
      <rPr>
        <u/>
        <sz val="12"/>
        <rFont val="メイリオ"/>
        <family val="3"/>
        <charset val="128"/>
      </rPr>
      <t>2023年9月1日まで</t>
    </r>
    <r>
      <rPr>
        <sz val="12"/>
        <rFont val="メイリオ"/>
        <family val="3"/>
        <charset val="128"/>
      </rPr>
      <t>の申し込みが必要</t>
    </r>
    <phoneticPr fontId="3"/>
  </si>
  <si>
    <r>
      <t>■10,000nits(cd/m2）を超える可視光の光源をもつ機器は</t>
    </r>
    <r>
      <rPr>
        <u/>
        <sz val="12"/>
        <rFont val="メイリオ"/>
        <family val="3"/>
        <charset val="128"/>
      </rPr>
      <t>2023年9月1日まで</t>
    </r>
    <r>
      <rPr>
        <sz val="12"/>
        <rFont val="メイリオ"/>
        <family val="3"/>
        <charset val="128"/>
      </rPr>
      <t>の申し込みが必要</t>
    </r>
    <rPh sb="19" eb="20">
      <t>コ</t>
    </rPh>
    <rPh sb="22" eb="25">
      <t>カシコウ</t>
    </rPh>
    <rPh sb="26" eb="28">
      <t>コウゲン</t>
    </rPh>
    <rPh sb="31" eb="33">
      <t>キキ</t>
    </rPh>
    <rPh sb="38" eb="39">
      <t>ネン</t>
    </rPh>
    <rPh sb="40" eb="41">
      <t>ガツ</t>
    </rPh>
    <rPh sb="42" eb="43">
      <t>ニチ</t>
    </rPh>
    <rPh sb="46" eb="47">
      <t>モウ</t>
    </rPh>
    <rPh sb="48" eb="49">
      <t>コ</t>
    </rPh>
    <rPh sb="51" eb="53">
      <t>ヒツヨウ</t>
    </rPh>
    <phoneticPr fontId="3"/>
  </si>
  <si>
    <r>
      <t>■以下の条件を満たす場合は</t>
    </r>
    <r>
      <rPr>
        <u/>
        <sz val="12"/>
        <rFont val="メイリオ"/>
        <family val="3"/>
        <charset val="128"/>
      </rPr>
      <t>2023年11月14日まで</t>
    </r>
    <r>
      <rPr>
        <sz val="12"/>
        <rFont val="メイリオ"/>
        <family val="3"/>
        <charset val="128"/>
      </rPr>
      <t>の申し込みが必要；
‐　単1型より大きいサイズの電池を有していない
‐　直列と並列の組合せで電池を使用していない
‐　電池部で12Vを越える電圧を発生させない
‐　電池部は60Whを超える容量を有していない
‐　充電部になりうる部分を有していない
‐　密閉型（gas-tight）の電池ではない
■上記を満たさない場合は</t>
    </r>
    <r>
      <rPr>
        <u/>
        <sz val="12"/>
        <rFont val="メイリオ"/>
        <family val="3"/>
        <charset val="128"/>
      </rPr>
      <t>2023年9月1日まで</t>
    </r>
    <r>
      <rPr>
        <sz val="12"/>
        <rFont val="メイリオ"/>
        <family val="3"/>
        <charset val="128"/>
      </rPr>
      <t>の申し込みが必要</t>
    </r>
    <rPh sb="1" eb="3">
      <t>イカ</t>
    </rPh>
    <rPh sb="4" eb="6">
      <t>ジョウケン</t>
    </rPh>
    <rPh sb="7" eb="8">
      <t>ミ</t>
    </rPh>
    <rPh sb="10" eb="12">
      <t>バアイ</t>
    </rPh>
    <phoneticPr fontId="3"/>
  </si>
  <si>
    <r>
      <t>■以下の条件を満たす場合は</t>
    </r>
    <r>
      <rPr>
        <u/>
        <sz val="12"/>
        <rFont val="メイリオ"/>
        <family val="3"/>
        <charset val="128"/>
      </rPr>
      <t>2023年11月14日まで</t>
    </r>
    <r>
      <rPr>
        <sz val="12"/>
        <rFont val="メイリオ"/>
        <family val="3"/>
        <charset val="128"/>
      </rPr>
      <t>の申し込みが必要；
‐　1000mAhより大きい容量を有していない
‐　1つの回路に3つ以上の電池が接続されていない
‐　Li-SOCl2、Li-SO2、LiBCXまたはLi-SO2Cl2ではない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</si>
  <si>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電池部は20Vを越える電圧を発生させない
‐　電池部は80Whを超える容量を有していない
‐　船内でのみ使用される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</si>
  <si>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電池部で12Vを越える電圧を発生させない
‐　電池部は80Whを超える容量を有していない
‐　船内でのみ使用される（船内で運用・展開される衛星を除く）
‐　Li-SOCl2、Li-SO2、LiBCXまたはLi-SO2Cl2ではない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</si>
  <si>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１つ4000mm3を超える電解液を有しない
‐　密閉されていて、居住区にベントされない
■上記を満たさない場合は</t>
    </r>
    <r>
      <rPr>
        <u/>
        <sz val="12"/>
        <rFont val="メイリオ"/>
        <family val="3"/>
        <charset val="128"/>
      </rPr>
      <t>2023年9月1日まで</t>
    </r>
    <r>
      <rPr>
        <sz val="12"/>
        <rFont val="メイリオ"/>
        <family val="3"/>
        <charset val="128"/>
      </rPr>
      <t>の申し込みが必要</t>
    </r>
    <phoneticPr fontId="3"/>
  </si>
  <si>
    <r>
      <t>■必要な準備を識別するため</t>
    </r>
    <r>
      <rPr>
        <u/>
        <sz val="12"/>
        <rFont val="メイリオ"/>
        <family val="3"/>
        <charset val="128"/>
      </rPr>
      <t>2023年9月1日まで</t>
    </r>
    <r>
      <rPr>
        <sz val="12"/>
        <rFont val="メイリオ"/>
        <family val="3"/>
        <charset val="128"/>
      </rPr>
      <t>の申し込みが必要、また、準備期間の都合上受け入れできない可能性があります</t>
    </r>
    <rPh sb="1" eb="3">
      <t>ヒツヨウ</t>
    </rPh>
    <rPh sb="4" eb="6">
      <t>ジュンビ</t>
    </rPh>
    <rPh sb="7" eb="9">
      <t>シキベツ</t>
    </rPh>
    <rPh sb="36" eb="38">
      <t>ジュンビ</t>
    </rPh>
    <rPh sb="38" eb="40">
      <t>キカン</t>
    </rPh>
    <rPh sb="41" eb="43">
      <t>ツゴウ</t>
    </rPh>
    <rPh sb="43" eb="44">
      <t>ジョウ</t>
    </rPh>
    <rPh sb="44" eb="45">
      <t>ウ</t>
    </rPh>
    <rPh sb="46" eb="47">
      <t>イ</t>
    </rPh>
    <rPh sb="52" eb="55">
      <t>カノウセイ</t>
    </rPh>
    <phoneticPr fontId="3"/>
  </si>
  <si>
    <r>
      <t>■以下の条件を満たす場合は</t>
    </r>
    <r>
      <rPr>
        <u/>
        <sz val="12"/>
        <rFont val="メイリオ"/>
        <family val="3"/>
        <charset val="128"/>
      </rPr>
      <t>2023年11月14日まで</t>
    </r>
    <r>
      <rPr>
        <sz val="12"/>
        <rFont val="メイリオ"/>
        <family val="3"/>
        <charset val="128"/>
      </rPr>
      <t>の申し込みが必要；
‐　割れ物材料が密閉されているか、居住部に50μmより大きい粒子の飛散を防ぐ防護機構を有する
‐　ガラス材の場合、輸送機内でsoft-stowedされ、かつISS内で不使用時には保護カバーがなされている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</si>
  <si>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Biosafety Level2 (CDC/NIH)以上の生物試料を有していない（BSL1のみ可）
‐　SSP50260※に定義されるTHL 0を上回る毒性物質（例：水銀、ホルムアルデヒド、アンモニア）、またはアルコール（バッテリは適用外）を有していない
■上記を満たさない場合は</t>
    </r>
    <r>
      <rPr>
        <u/>
        <sz val="12"/>
        <rFont val="メイリオ"/>
        <family val="3"/>
        <charset val="128"/>
      </rPr>
      <t>2023年9月1日まで</t>
    </r>
    <r>
      <rPr>
        <sz val="12"/>
        <rFont val="メイリオ"/>
        <family val="3"/>
        <charset val="128"/>
      </rPr>
      <t>の申し込みが必要
※Space Station Program規定文書、SSP50260の内容がわからない方は、事務局へご連絡ください</t>
    </r>
    <rPh sb="64" eb="66">
      <t>イジョウ</t>
    </rPh>
    <rPh sb="85" eb="86">
      <t>カ</t>
    </rPh>
    <rPh sb="154" eb="157">
      <t>テキヨウガイ</t>
    </rPh>
    <rPh sb="220" eb="224">
      <t>キテイブンショ</t>
    </rPh>
    <phoneticPr fontId="3"/>
  </si>
  <si>
    <r>
      <t>■以下の条件を満たす場合は</t>
    </r>
    <r>
      <rPr>
        <u/>
        <sz val="12"/>
        <rFont val="メイリオ"/>
        <family val="3"/>
        <charset val="128"/>
      </rPr>
      <t>2023年11月14日まで</t>
    </r>
    <r>
      <rPr>
        <sz val="12"/>
        <rFont val="メイリオ"/>
        <family val="3"/>
        <charset val="128"/>
      </rPr>
      <t>の申し込みが必要；
‐　3cmの位置で計測して1Oersted/Gauss以下
■上記を満たさない場合は</t>
    </r>
    <r>
      <rPr>
        <u/>
        <sz val="12"/>
        <rFont val="メイリオ"/>
        <family val="3"/>
        <charset val="128"/>
      </rPr>
      <t>2023年9月1日まで</t>
    </r>
    <r>
      <rPr>
        <sz val="12"/>
        <rFont val="メイリオ"/>
        <family val="3"/>
        <charset val="128"/>
      </rPr>
      <t>の申し込みが必要</t>
    </r>
    <phoneticPr fontId="3"/>
  </si>
  <si>
    <r>
      <t>■火工品をもつ機器は</t>
    </r>
    <r>
      <rPr>
        <u/>
        <sz val="12"/>
        <rFont val="メイリオ"/>
        <family val="3"/>
        <charset val="128"/>
      </rPr>
      <t>2023年9月1日まで</t>
    </r>
    <r>
      <rPr>
        <sz val="12"/>
        <rFont val="メイリオ"/>
        <family val="3"/>
        <charset val="128"/>
      </rPr>
      <t>の申し込みが必要</t>
    </r>
    <phoneticPr fontId="3"/>
  </si>
  <si>
    <r>
      <t>■極低温品をもつ機器は</t>
    </r>
    <r>
      <rPr>
        <u/>
        <sz val="12"/>
        <rFont val="メイリオ"/>
        <family val="3"/>
        <charset val="128"/>
      </rPr>
      <t>2023年9月1日まで</t>
    </r>
    <r>
      <rPr>
        <sz val="12"/>
        <rFont val="メイリオ"/>
        <family val="3"/>
        <charset val="128"/>
      </rPr>
      <t>の申し込みが必要</t>
    </r>
    <rPh sb="1" eb="2">
      <t>キョク</t>
    </rPh>
    <rPh sb="2" eb="4">
      <t>テイオン</t>
    </rPh>
    <rPh sb="4" eb="5">
      <t>ヒン</t>
    </rPh>
    <phoneticPr fontId="3"/>
  </si>
  <si>
    <r>
      <t>■表面温度が0～45℃の範囲外になる機器は</t>
    </r>
    <r>
      <rPr>
        <u/>
        <sz val="12"/>
        <rFont val="メイリオ"/>
        <family val="3"/>
        <charset val="128"/>
      </rPr>
      <t>2023年9月1日まで</t>
    </r>
    <r>
      <rPr>
        <sz val="12"/>
        <rFont val="メイリオ"/>
        <family val="3"/>
        <charset val="128"/>
      </rPr>
      <t>の申し込みが必要</t>
    </r>
    <rPh sb="1" eb="5">
      <t>ヒョウメンオンド</t>
    </rPh>
    <rPh sb="14" eb="15">
      <t>ガイ</t>
    </rPh>
    <phoneticPr fontId="3"/>
  </si>
  <si>
    <r>
      <t>■以下の条件を満たす場合は</t>
    </r>
    <r>
      <rPr>
        <u/>
        <sz val="12"/>
        <rFont val="メイリオ"/>
        <family val="3"/>
        <charset val="128"/>
      </rPr>
      <t>2023年11月14日まで</t>
    </r>
    <r>
      <rPr>
        <sz val="12"/>
        <rFont val="メイリオ"/>
        <family val="3"/>
        <charset val="128"/>
      </rPr>
      <t>の申し込みが必要；
‐　抜き差しを行う電源プラグは、電流3A以内、電圧32V（AC or DC)以内を取り扱う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</si>
  <si>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functinal sharp edgeを有する場合は、輸送及び保管中は保護具によって、使用中は使用手順やcrew訓練によってハザードがコントロールされる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</si>
  <si>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functinal pinch pointを有する場合は、輸送及び保管中は保護具によって、使用中は使用手順やcrew訓練によってハザードがコントロールされる
■上記を満たさない場合は</t>
    </r>
    <r>
      <rPr>
        <u/>
        <sz val="12"/>
        <rFont val="メイリオ"/>
        <family val="3"/>
        <charset val="128"/>
      </rPr>
      <t>2023年9月1日まで</t>
    </r>
    <r>
      <rPr>
        <sz val="12"/>
        <rFont val="メイリオ"/>
        <family val="3"/>
        <charset val="128"/>
      </rPr>
      <t>の申し込みが必要</t>
    </r>
    <phoneticPr fontId="3"/>
  </si>
  <si>
    <r>
      <t>■以下の条件を満たす場合は</t>
    </r>
    <r>
      <rPr>
        <u/>
        <sz val="12"/>
        <rFont val="メイリオ"/>
        <family val="3"/>
        <charset val="128"/>
      </rPr>
      <t>2023年11月14日まで</t>
    </r>
    <r>
      <rPr>
        <sz val="12"/>
        <rFont val="メイリオ"/>
        <family val="3"/>
        <charset val="128"/>
      </rPr>
      <t>の申し込みが必要；
‐　設計によってデブリの放出が排除されている小型のファンまたは低出力回転機構（小型の電気モータ等：回転エネルギが19,310J以下）のみを有している
■上記を満たさない場合は</t>
    </r>
    <r>
      <rPr>
        <u/>
        <sz val="12"/>
        <rFont val="メイリオ"/>
        <family val="3"/>
        <charset val="128"/>
      </rPr>
      <t>2023年9月1日まで</t>
    </r>
    <r>
      <rPr>
        <sz val="12"/>
        <rFont val="メイリオ"/>
        <family val="3"/>
        <charset val="128"/>
      </rPr>
      <t>の申し込みが必要</t>
    </r>
    <phoneticPr fontId="3"/>
  </si>
  <si>
    <r>
      <t>■挟み込みの可能性がある機器は</t>
    </r>
    <r>
      <rPr>
        <u/>
        <sz val="12"/>
        <rFont val="メイリオ"/>
        <family val="3"/>
        <charset val="128"/>
      </rPr>
      <t>2023年9月1日まで</t>
    </r>
    <r>
      <rPr>
        <sz val="12"/>
        <rFont val="メイリオ"/>
        <family val="3"/>
        <charset val="128"/>
      </rPr>
      <t>の申し込みが必要</t>
    </r>
    <rPh sb="1" eb="2">
      <t>ハサ</t>
    </rPh>
    <rPh sb="3" eb="4">
      <t>コ</t>
    </rPh>
    <rPh sb="6" eb="9">
      <t>カノウセイ</t>
    </rPh>
    <phoneticPr fontId="3"/>
  </si>
  <si>
    <t>・AB列で保管を選択の場合、保管時の梱包状態、期限を記載</t>
    <rPh sb="3" eb="4">
      <t>レツ</t>
    </rPh>
    <rPh sb="5" eb="7">
      <t>ホカン</t>
    </rPh>
    <rPh sb="8" eb="10">
      <t>センタク</t>
    </rPh>
    <rPh sb="11" eb="13">
      <t>バアイ</t>
    </rPh>
    <rPh sb="14" eb="17">
      <t>ホカンジ</t>
    </rPh>
    <rPh sb="18" eb="20">
      <t>コンポウ</t>
    </rPh>
    <rPh sb="20" eb="22">
      <t>ジョウタイ</t>
    </rPh>
    <rPh sb="23" eb="25">
      <t>キゲン</t>
    </rPh>
    <rPh sb="26" eb="28">
      <t>キサイ</t>
    </rPh>
    <phoneticPr fontId="8"/>
  </si>
  <si>
    <t>・M列でN(廃棄不可)の場合は、理由を記載</t>
    <rPh sb="2" eb="3">
      <t>レツ</t>
    </rPh>
    <rPh sb="6" eb="10">
      <t>ハイキフカ</t>
    </rPh>
    <rPh sb="12" eb="14">
      <t>バアイ</t>
    </rPh>
    <rPh sb="16" eb="18">
      <t>リユウ</t>
    </rPh>
    <rPh sb="19" eb="21">
      <t>キサイ</t>
    </rPh>
    <phoneticPr fontId="8"/>
  </si>
  <si>
    <t>・輸送時（地上間、打上/回収）、またISS保管時にビス等で固定が必要か（ベルクロなどでの仮置きは除く）
・ただし、Y(必要)の場合は2023年9月1日までの申し込みが必要</t>
    <rPh sb="1" eb="4">
      <t>ユソウジ</t>
    </rPh>
    <rPh sb="5" eb="8">
      <t>チジョウカン</t>
    </rPh>
    <rPh sb="9" eb="11">
      <t>ウチアゲ</t>
    </rPh>
    <rPh sb="12" eb="14">
      <t>カイシュウ</t>
    </rPh>
    <rPh sb="21" eb="24">
      <t>ホカンジ</t>
    </rPh>
    <rPh sb="27" eb="28">
      <t>ナド</t>
    </rPh>
    <rPh sb="29" eb="31">
      <t>コテイ</t>
    </rPh>
    <rPh sb="32" eb="34">
      <t>ヒツヨウ</t>
    </rPh>
    <rPh sb="44" eb="46">
      <t>カリオ</t>
    </rPh>
    <rPh sb="48" eb="49">
      <t>ノゾ</t>
    </rPh>
    <rPh sb="59" eb="61">
      <t>ヒツヨウ</t>
    </rPh>
    <rPh sb="63" eb="65">
      <t>バアイ</t>
    </rPh>
    <rPh sb="70" eb="71">
      <t>ネン</t>
    </rPh>
    <rPh sb="72" eb="73">
      <t>ガツ</t>
    </rPh>
    <rPh sb="74" eb="75">
      <t>ニチ</t>
    </rPh>
    <rPh sb="78" eb="79">
      <t>モウ</t>
    </rPh>
    <rPh sb="80" eb="81">
      <t>コ</t>
    </rPh>
    <rPh sb="83" eb="85">
      <t>ヒツヨウ</t>
    </rPh>
    <phoneticPr fontId="8"/>
  </si>
  <si>
    <t>・A列の名称とともに識別に使用する番号
・開発時に使用している番号や希望があれば記載（希望がなければJAXAで指定）
・半角英数記号で80字以内</t>
    <rPh sb="2" eb="3">
      <t>レツ</t>
    </rPh>
    <rPh sb="4" eb="6">
      <t>メイショウ</t>
    </rPh>
    <rPh sb="10" eb="12">
      <t>シキベツ</t>
    </rPh>
    <rPh sb="13" eb="15">
      <t>シヨウ</t>
    </rPh>
    <rPh sb="17" eb="19">
      <t>バンゴウ</t>
    </rPh>
    <rPh sb="21" eb="24">
      <t>カイハツジ</t>
    </rPh>
    <rPh sb="25" eb="27">
      <t>シヨウ</t>
    </rPh>
    <rPh sb="31" eb="33">
      <t>バンゴウ</t>
    </rPh>
    <rPh sb="34" eb="36">
      <t>キボウ</t>
    </rPh>
    <rPh sb="40" eb="42">
      <t>キサイ</t>
    </rPh>
    <rPh sb="43" eb="45">
      <t>キボウ</t>
    </rPh>
    <rPh sb="55" eb="57">
      <t>シテイ</t>
    </rPh>
    <phoneticPr fontId="8"/>
  </si>
  <si>
    <t>・A列の名称を英語で記載(特に希望がなければJAXAで命名)
・国際調整では、基本的にこちらの英名(Part Name/US Part Name)を利用
・半角英数記号で160字以内とすること
・略字は利用しない（DC、PWRなど）</t>
    <rPh sb="2" eb="3">
      <t>レツ</t>
    </rPh>
    <rPh sb="4" eb="6">
      <t>メイショウ</t>
    </rPh>
    <rPh sb="7" eb="9">
      <t>エイゴ</t>
    </rPh>
    <rPh sb="10" eb="12">
      <t>キサイ</t>
    </rPh>
    <rPh sb="13" eb="14">
      <t>トク</t>
    </rPh>
    <rPh sb="15" eb="17">
      <t>キボウ</t>
    </rPh>
    <rPh sb="27" eb="29">
      <t>メイメイ</t>
    </rPh>
    <rPh sb="32" eb="36">
      <t>コクサイチョウセイ</t>
    </rPh>
    <rPh sb="39" eb="42">
      <t>キホンテキ</t>
    </rPh>
    <rPh sb="47" eb="49">
      <t>エイメイ</t>
    </rPh>
    <rPh sb="74" eb="76">
      <t>リヨウ</t>
    </rPh>
    <rPh sb="98" eb="100">
      <t>リャクジ</t>
    </rPh>
    <rPh sb="101" eb="103">
      <t>リヨウ</t>
    </rPh>
    <phoneticPr fontId="8"/>
  </si>
  <si>
    <t>Inc72では射場/回収場での作業が必要な場合は受け入れできません</t>
    <rPh sb="7" eb="9">
      <t>シャジョウ</t>
    </rPh>
    <rPh sb="10" eb="12">
      <t>カイシュウ</t>
    </rPh>
    <rPh sb="12" eb="13">
      <t>ジョウ</t>
    </rPh>
    <rPh sb="15" eb="17">
      <t>サギョウ</t>
    </rPh>
    <rPh sb="18" eb="20">
      <t>ヒツヨウ</t>
    </rPh>
    <rPh sb="21" eb="23">
      <t>バアイ</t>
    </rPh>
    <rPh sb="24" eb="25">
      <t>ウ</t>
    </rPh>
    <rPh sb="26" eb="27">
      <t>イ</t>
    </rPh>
    <phoneticPr fontId="3"/>
  </si>
  <si>
    <t>ない(予定もない)</t>
    <rPh sb="3" eb="5">
      <t>ヨテイ</t>
    </rPh>
    <phoneticPr fontId="3"/>
  </si>
  <si>
    <t>4-1-2</t>
    <phoneticPr fontId="3"/>
  </si>
  <si>
    <t>4-1-5</t>
    <phoneticPr fontId="3"/>
  </si>
  <si>
    <t>4-1-6</t>
    <phoneticPr fontId="3"/>
  </si>
  <si>
    <t>4-1-7</t>
    <phoneticPr fontId="3"/>
  </si>
  <si>
    <t>4-1-8</t>
    <phoneticPr fontId="3"/>
  </si>
  <si>
    <t>4-1-9</t>
    <phoneticPr fontId="3"/>
  </si>
  <si>
    <t>4-1-10</t>
    <phoneticPr fontId="3"/>
  </si>
  <si>
    <t>4-1-11</t>
    <phoneticPr fontId="3"/>
  </si>
  <si>
    <t>4-1-12</t>
    <phoneticPr fontId="3"/>
  </si>
  <si>
    <t>4-1-13</t>
    <phoneticPr fontId="3"/>
  </si>
  <si>
    <t>4-1-14</t>
    <phoneticPr fontId="3"/>
  </si>
  <si>
    <t>4-1-15</t>
    <phoneticPr fontId="3"/>
  </si>
  <si>
    <t>4-1-16</t>
    <phoneticPr fontId="3"/>
  </si>
  <si>
    <t>4-1-17</t>
    <phoneticPr fontId="3"/>
  </si>
  <si>
    <t>4-1-18</t>
    <phoneticPr fontId="3"/>
  </si>
  <si>
    <t>4-1-19</t>
    <phoneticPr fontId="3"/>
  </si>
  <si>
    <t>4-1-20</t>
    <phoneticPr fontId="3"/>
  </si>
  <si>
    <t>4-1-21</t>
    <phoneticPr fontId="3"/>
  </si>
  <si>
    <t>4-1-22</t>
    <phoneticPr fontId="3"/>
  </si>
  <si>
    <t>4-1-23</t>
    <phoneticPr fontId="3"/>
  </si>
  <si>
    <t>4-1-24</t>
    <phoneticPr fontId="3"/>
  </si>
  <si>
    <t>4-1-25</t>
    <phoneticPr fontId="3"/>
  </si>
  <si>
    <t>記入事項は以上になります。下記から申し込みください。</t>
    <rPh sb="0" eb="2">
      <t>キニュウ</t>
    </rPh>
    <rPh sb="2" eb="4">
      <t>ジコウ</t>
    </rPh>
    <rPh sb="5" eb="7">
      <t>イジョウ</t>
    </rPh>
    <rPh sb="13" eb="15">
      <t>カキ</t>
    </rPh>
    <rPh sb="17" eb="18">
      <t>モウ</t>
    </rPh>
    <rPh sb="19" eb="20">
      <t>コ</t>
    </rPh>
    <phoneticPr fontId="3"/>
  </si>
  <si>
    <t>▶</t>
    <phoneticPr fontId="3"/>
  </si>
  <si>
    <t>kibo_yusho@ml.jaxa.jp</t>
    <phoneticPr fontId="3"/>
  </si>
  <si>
    <t>Ver. 23-72D-002</t>
    <phoneticPr fontId="3"/>
  </si>
  <si>
    <t>接続しない(CAT1)</t>
    <rPh sb="0" eb="2">
      <t>セツゾク</t>
    </rPh>
    <phoneticPr fontId="3"/>
  </si>
  <si>
    <t>もたない(CAT1)</t>
    <phoneticPr fontId="3"/>
  </si>
  <si>
    <t>もつ(CAT2)</t>
    <phoneticPr fontId="3"/>
  </si>
  <si>
    <t>もち、かつRating Aのみ使用(CAT1)</t>
    <rPh sb="15" eb="17">
      <t>シヨウ</t>
    </rPh>
    <phoneticPr fontId="3"/>
  </si>
  <si>
    <r>
      <t>もち、かつRating A</t>
    </r>
    <r>
      <rPr>
        <b/>
        <u/>
        <sz val="12"/>
        <color theme="1"/>
        <rFont val="メイリオ"/>
        <family val="3"/>
        <charset val="128"/>
      </rPr>
      <t>以外を</t>
    </r>
    <r>
      <rPr>
        <sz val="12"/>
        <color theme="1"/>
        <rFont val="メイリオ"/>
        <family val="3"/>
        <charset val="128"/>
      </rPr>
      <t>使用(CAT2)</t>
    </r>
    <rPh sb="13" eb="15">
      <t>イガイ</t>
    </rPh>
    <rPh sb="16" eb="18">
      <t>シヨウ</t>
    </rPh>
    <phoneticPr fontId="3"/>
  </si>
  <si>
    <t>接続し、右記の許容範囲内(CAT1)</t>
    <rPh sb="0" eb="2">
      <t>セツゾク</t>
    </rPh>
    <rPh sb="4" eb="6">
      <t>ウキ</t>
    </rPh>
    <rPh sb="7" eb="9">
      <t>キョヨウ</t>
    </rPh>
    <rPh sb="9" eb="11">
      <t>ハンイ</t>
    </rPh>
    <rPh sb="11" eb="12">
      <t>ナイ</t>
    </rPh>
    <phoneticPr fontId="3"/>
  </si>
  <si>
    <r>
      <t>接続し、右記の許容範囲</t>
    </r>
    <r>
      <rPr>
        <b/>
        <u/>
        <sz val="12"/>
        <color theme="1"/>
        <rFont val="メイリオ"/>
        <family val="3"/>
        <charset val="128"/>
      </rPr>
      <t>外</t>
    </r>
    <r>
      <rPr>
        <sz val="12"/>
        <color theme="1"/>
        <rFont val="メイリオ"/>
        <family val="3"/>
        <charset val="128"/>
      </rPr>
      <t>(CAT2)</t>
    </r>
    <rPh sb="0" eb="2">
      <t>セツゾク</t>
    </rPh>
    <rPh sb="4" eb="6">
      <t>ウキ</t>
    </rPh>
    <rPh sb="7" eb="9">
      <t>キョヨウ</t>
    </rPh>
    <rPh sb="9" eb="11">
      <t>ハンイ</t>
    </rPh>
    <rPh sb="11" eb="12">
      <t>ガイ</t>
    </rPh>
    <phoneticPr fontId="3"/>
  </si>
  <si>
    <r>
      <t>もち、かつ右記の条件を</t>
    </r>
    <r>
      <rPr>
        <b/>
        <u/>
        <sz val="12"/>
        <color theme="1"/>
        <rFont val="メイリオ"/>
        <family val="3"/>
        <charset val="128"/>
      </rPr>
      <t>満たさない</t>
    </r>
    <r>
      <rPr>
        <sz val="12"/>
        <color theme="1"/>
        <rFont val="メイリオ"/>
        <family val="3"/>
        <charset val="128"/>
      </rPr>
      <t>(CAT2)</t>
    </r>
    <phoneticPr fontId="3"/>
  </si>
  <si>
    <t>もち、かつ右記の条件を満たす(CAT1)</t>
    <phoneticPr fontId="3"/>
  </si>
  <si>
    <t>→</t>
  </si>
  <si>
    <r>
      <t>接続し、レーザ機能をもち、かつ右記の条件を</t>
    </r>
    <r>
      <rPr>
        <b/>
        <u/>
        <sz val="12"/>
        <color theme="1"/>
        <rFont val="メイリオ"/>
        <family val="3"/>
        <charset val="128"/>
      </rPr>
      <t>満たさない</t>
    </r>
    <r>
      <rPr>
        <sz val="12"/>
        <color theme="1"/>
        <rFont val="メイリオ"/>
        <family val="3"/>
        <charset val="128"/>
      </rPr>
      <t>(CAT2)</t>
    </r>
    <rPh sb="0" eb="2">
      <t>セツゾク</t>
    </rPh>
    <rPh sb="7" eb="9">
      <t>キノウ</t>
    </rPh>
    <phoneticPr fontId="3"/>
  </si>
  <si>
    <t>接続し、レーザ機能をもち、かつ右記の条件を満たす(CAT1)</t>
    <rPh sb="0" eb="2">
      <t>セツゾク</t>
    </rPh>
    <rPh sb="7" eb="9">
      <t>キノウ</t>
    </rPh>
    <phoneticPr fontId="3"/>
  </si>
  <si>
    <t>マンガン乾電池をもち、かつ右記の条件を満たす(CAT1)</t>
    <rPh sb="4" eb="7">
      <t>カンデンチ</t>
    </rPh>
    <rPh sb="13" eb="15">
      <t>ウキ</t>
    </rPh>
    <rPh sb="16" eb="18">
      <t>ジョウケン</t>
    </rPh>
    <rPh sb="19" eb="20">
      <t>ミ</t>
    </rPh>
    <phoneticPr fontId="3"/>
  </si>
  <si>
    <r>
      <t>マンガン乾電池をもち、かつ右記の条件を</t>
    </r>
    <r>
      <rPr>
        <b/>
        <u/>
        <sz val="12"/>
        <color theme="1"/>
        <rFont val="メイリオ"/>
        <family val="3"/>
        <charset val="128"/>
      </rPr>
      <t>満たさない</t>
    </r>
    <r>
      <rPr>
        <sz val="12"/>
        <color theme="1"/>
        <rFont val="メイリオ"/>
        <family val="3"/>
        <charset val="128"/>
      </rPr>
      <t>(CAT2)</t>
    </r>
    <rPh sb="4" eb="7">
      <t>カンデンチ</t>
    </rPh>
    <rPh sb="13" eb="15">
      <t>ウキ</t>
    </rPh>
    <rPh sb="16" eb="18">
      <t>ジョウケン</t>
    </rPh>
    <rPh sb="19" eb="20">
      <t>ミ</t>
    </rPh>
    <phoneticPr fontId="3"/>
  </si>
  <si>
    <t>ボタン電池をもち、かつ右記の条件を満たす(CAT1)</t>
    <rPh sb="3" eb="5">
      <t>デンチ</t>
    </rPh>
    <phoneticPr fontId="3"/>
  </si>
  <si>
    <r>
      <t>ボタン電池をもち、かつ右記の条件を</t>
    </r>
    <r>
      <rPr>
        <b/>
        <u/>
        <sz val="12"/>
        <color theme="1"/>
        <rFont val="メイリオ"/>
        <family val="3"/>
        <charset val="128"/>
      </rPr>
      <t>満たさない</t>
    </r>
    <r>
      <rPr>
        <sz val="12"/>
        <color theme="1"/>
        <rFont val="メイリオ"/>
        <family val="3"/>
        <charset val="128"/>
      </rPr>
      <t>(CAT2)</t>
    </r>
    <rPh sb="3" eb="5">
      <t>デンチ</t>
    </rPh>
    <phoneticPr fontId="3"/>
  </si>
  <si>
    <t>市販の二次電池（Ag-Zn、NiMH、NiCd）をもち、かつ右記の条件を満たす(CAT1)</t>
    <phoneticPr fontId="3"/>
  </si>
  <si>
    <r>
      <t>市販の二次電池（Ag-Zn、NiMH、NiCd）をもち、かつ右記の条件を</t>
    </r>
    <r>
      <rPr>
        <b/>
        <u/>
        <sz val="12"/>
        <color theme="1"/>
        <rFont val="メイリオ"/>
        <family val="3"/>
        <charset val="128"/>
      </rPr>
      <t>満たさない</t>
    </r>
    <r>
      <rPr>
        <sz val="12"/>
        <color theme="1"/>
        <rFont val="メイリオ"/>
        <family val="3"/>
        <charset val="128"/>
      </rPr>
      <t>(CAT2)</t>
    </r>
    <phoneticPr fontId="3"/>
  </si>
  <si>
    <t>市販の二次電池（Li-ion）をもち、かつ右記の条件を満たす(CAT1)</t>
    <phoneticPr fontId="3"/>
  </si>
  <si>
    <r>
      <t>市販の二次電池（Li-ion）をもち、かつ右記の条件を</t>
    </r>
    <r>
      <rPr>
        <b/>
        <u/>
        <sz val="12"/>
        <color theme="1"/>
        <rFont val="メイリオ"/>
        <family val="3"/>
        <charset val="128"/>
      </rPr>
      <t>満たさない</t>
    </r>
    <r>
      <rPr>
        <sz val="12"/>
        <color theme="1"/>
        <rFont val="メイリオ"/>
        <family val="3"/>
        <charset val="128"/>
      </rPr>
      <t>(CAT2)</t>
    </r>
    <phoneticPr fontId="3"/>
  </si>
  <si>
    <t>タンタル電解コンデンサまたはアルミ電解コンデンサをもち、かつ右記の条件を満たす(CAT1)</t>
    <phoneticPr fontId="3"/>
  </si>
  <si>
    <r>
      <t>タンタル電解コンデンサまたはアルミ電解コンデンサをもち、かつ右記の条件を</t>
    </r>
    <r>
      <rPr>
        <b/>
        <u/>
        <sz val="12"/>
        <color theme="1"/>
        <rFont val="メイリオ"/>
        <family val="3"/>
        <charset val="128"/>
      </rPr>
      <t>満たさない</t>
    </r>
    <r>
      <rPr>
        <sz val="12"/>
        <color theme="1"/>
        <rFont val="メイリオ"/>
        <family val="3"/>
        <charset val="128"/>
      </rPr>
      <t>(CAT2)</t>
    </r>
    <phoneticPr fontId="3"/>
  </si>
  <si>
    <t>範囲内に収まる(CAT1)</t>
    <rPh sb="2" eb="3">
      <t>ナイ</t>
    </rPh>
    <rPh sb="4" eb="5">
      <t>オサ</t>
    </rPh>
    <phoneticPr fontId="3"/>
  </si>
  <si>
    <t>範囲外になる(CAT2)</t>
    <rPh sb="0" eb="2">
      <t>ハンイ</t>
    </rPh>
    <rPh sb="2" eb="3">
      <t>ガイ</t>
    </rPh>
    <phoneticPr fontId="3"/>
  </si>
  <si>
    <t>ない(CAT1)</t>
    <phoneticPr fontId="3"/>
  </si>
  <si>
    <t>あり、かつ右記の条件を満たす(CAT1)</t>
    <phoneticPr fontId="3"/>
  </si>
  <si>
    <r>
      <t>あり、かつ右記の条件を</t>
    </r>
    <r>
      <rPr>
        <b/>
        <u/>
        <sz val="12"/>
        <color theme="1"/>
        <rFont val="メイリオ"/>
        <family val="3"/>
        <charset val="128"/>
      </rPr>
      <t>満たさない</t>
    </r>
    <r>
      <rPr>
        <sz val="12"/>
        <color theme="1"/>
        <rFont val="メイリオ"/>
        <family val="3"/>
        <charset val="128"/>
      </rPr>
      <t>(CAT2)</t>
    </r>
    <phoneticPr fontId="3"/>
  </si>
  <si>
    <r>
      <t>■以下の条件を満たす場合は</t>
    </r>
    <r>
      <rPr>
        <u/>
        <sz val="12"/>
        <rFont val="メイリオ"/>
        <family val="3"/>
        <charset val="128"/>
      </rPr>
      <t>2023年11月14日まで</t>
    </r>
    <r>
      <rPr>
        <sz val="12"/>
        <rFont val="メイリオ"/>
        <family val="3"/>
        <charset val="128"/>
      </rPr>
      <t>の申し込みが必要；
‐　ソフトウェアは他のシステムとインタフェースを有さず、他のシステムへ影響を及ぼさない
■上記を満たさない場合は</t>
    </r>
    <r>
      <rPr>
        <u/>
        <sz val="12"/>
        <rFont val="メイリオ"/>
        <family val="3"/>
        <charset val="128"/>
      </rPr>
      <t>2023年9月1日まで</t>
    </r>
    <r>
      <rPr>
        <sz val="12"/>
        <rFont val="メイリオ"/>
        <family val="3"/>
        <charset val="128"/>
      </rPr>
      <t>の申し込みが必要</t>
    </r>
    <rPh sb="64" eb="65">
      <t>ホカ</t>
    </rPh>
    <rPh sb="71" eb="73">
      <t>エイキョウ</t>
    </rPh>
    <rPh sb="74" eb="75">
      <t>オヨ</t>
    </rPh>
    <phoneticPr fontId="3"/>
  </si>
  <si>
    <t>日付</t>
    <rPh sb="0" eb="2">
      <t>ヒヅケ</t>
    </rPh>
    <phoneticPr fontId="3"/>
  </si>
  <si>
    <t>対象シート</t>
    <rPh sb="0" eb="2">
      <t>タイショウ</t>
    </rPh>
    <phoneticPr fontId="3"/>
  </si>
  <si>
    <t>該当箇所</t>
    <rPh sb="0" eb="2">
      <t>ガイトウ</t>
    </rPh>
    <rPh sb="2" eb="4">
      <t>カショ</t>
    </rPh>
    <phoneticPr fontId="3"/>
  </si>
  <si>
    <t>更新内容</t>
    <rPh sb="0" eb="2">
      <t>コウシン</t>
    </rPh>
    <rPh sb="2" eb="4">
      <t>ナイヨウ</t>
    </rPh>
    <phoneticPr fontId="3"/>
  </si>
  <si>
    <t>§4全般</t>
    <rPh sb="2" eb="4">
      <t>ゼンパン</t>
    </rPh>
    <phoneticPr fontId="3"/>
  </si>
  <si>
    <t>各条件を満たさない場合(CAT2)の選択肢を追加</t>
    <rPh sb="0" eb="3">
      <t>カクジョウケン</t>
    </rPh>
    <rPh sb="4" eb="5">
      <t>ミ</t>
    </rPh>
    <rPh sb="9" eb="11">
      <t>バアイ</t>
    </rPh>
    <rPh sb="18" eb="21">
      <t>センタクシ</t>
    </rPh>
    <rPh sb="22" eb="24">
      <t>ツイカ</t>
    </rPh>
    <phoneticPr fontId="3"/>
  </si>
  <si>
    <t>更新者</t>
    <rPh sb="0" eb="3">
      <t>コウシンシャ</t>
    </rPh>
    <phoneticPr fontId="3"/>
  </si>
  <si>
    <t>飯野</t>
    <rPh sb="0" eb="2">
      <t>イイノ</t>
    </rPh>
    <phoneticPr fontId="3"/>
  </si>
  <si>
    <r>
      <t>*「新たな減免制度による、きぼう有償利用案件の募集について」の5項、6項をご確認ください。
*　必要書類をご準備できましたら下記アドレスより、非定型有償減免制度　JAXA</t>
    </r>
    <r>
      <rPr>
        <b/>
        <vertAlign val="superscript"/>
        <sz val="14"/>
        <color theme="1"/>
        <rFont val="メイリオ"/>
        <family val="3"/>
        <charset val="128"/>
      </rPr>
      <t>※</t>
    </r>
    <r>
      <rPr>
        <b/>
        <sz val="14"/>
        <color theme="1"/>
        <rFont val="メイリオ"/>
        <family val="3"/>
        <charset val="128"/>
      </rPr>
      <t xml:space="preserve">事務局あてにご送付ください。
</t>
    </r>
    <r>
      <rPr>
        <b/>
        <sz val="11"/>
        <color theme="1"/>
        <rFont val="メイリオ"/>
        <family val="3"/>
        <charset val="128"/>
      </rPr>
      <t>　　　　※JAXAきぼう利用センターの職員（出向者等含む）</t>
    </r>
    <rPh sb="2" eb="3">
      <t>アラ</t>
    </rPh>
    <rPh sb="5" eb="7">
      <t>ゲンメン</t>
    </rPh>
    <rPh sb="7" eb="9">
      <t>セイド</t>
    </rPh>
    <rPh sb="16" eb="18">
      <t>ユウショウ</t>
    </rPh>
    <rPh sb="18" eb="20">
      <t>リヨウ</t>
    </rPh>
    <rPh sb="20" eb="22">
      <t>アンケン</t>
    </rPh>
    <rPh sb="23" eb="25">
      <t>ボシュウ</t>
    </rPh>
    <rPh sb="32" eb="33">
      <t>コウ</t>
    </rPh>
    <rPh sb="35" eb="36">
      <t>コウ</t>
    </rPh>
    <rPh sb="38" eb="40">
      <t>カクニン</t>
    </rPh>
    <rPh sb="48" eb="50">
      <t>ヒツヨウ</t>
    </rPh>
    <rPh sb="50" eb="52">
      <t>ショルイ</t>
    </rPh>
    <rPh sb="54" eb="56">
      <t>ジュンビ</t>
    </rPh>
    <rPh sb="62" eb="64">
      <t>カキ</t>
    </rPh>
    <rPh sb="71" eb="74">
      <t>ヒテイケイ</t>
    </rPh>
    <rPh sb="74" eb="76">
      <t>ユウショウ</t>
    </rPh>
    <rPh sb="76" eb="78">
      <t>ゲンメン</t>
    </rPh>
    <rPh sb="78" eb="80">
      <t>セイド</t>
    </rPh>
    <rPh sb="86" eb="89">
      <t>ジムキョク</t>
    </rPh>
    <rPh sb="93" eb="95">
      <t>ソウフ</t>
    </rPh>
    <phoneticPr fontId="3"/>
  </si>
  <si>
    <t>Ver. 23-72M-002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</si>
</sst>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yy"/>
    <numFmt numFmtId="177" formatCode="[h]:mm"/>
    <numFmt numFmtId="178" formatCode="yyyy/m"/>
    <numFmt numFmtId="179" formatCode="0.0"/>
  </numFmts>
  <fonts count="59" x14ac:knownFonts="1">
    <font>
      <sz val="11"/>
      <color theme="1"/>
      <name val="游ゴシック"/>
      <family val="2"/>
      <charset val="128"/>
      <scheme val="minor"/>
    </font>
    <font>
      <sz val="11"/>
      <color theme="1"/>
      <name val="游ゴシック"/>
      <family val="2"/>
      <charset val="128"/>
      <scheme val="minor"/>
    </font>
    <font>
      <sz val="12"/>
      <color theme="1"/>
      <name val="メイリオ"/>
      <family val="3"/>
      <charset val="128"/>
    </font>
    <font>
      <sz val="6"/>
      <name val="游ゴシック"/>
      <family val="2"/>
      <charset val="128"/>
      <scheme val="minor"/>
    </font>
    <font>
      <sz val="12"/>
      <color rgb="FF000000"/>
      <name val="メイリオ"/>
      <family val="3"/>
      <charset val="128"/>
    </font>
    <font>
      <sz val="12"/>
      <name val="メイリオ"/>
      <family val="3"/>
      <charset val="128"/>
    </font>
    <font>
      <sz val="11"/>
      <color theme="1"/>
      <name val="游ゴシック"/>
      <family val="2"/>
      <scheme val="minor"/>
    </font>
    <font>
      <sz val="11"/>
      <color theme="1"/>
      <name val="メイリオ"/>
      <family val="3"/>
      <charset val="128"/>
    </font>
    <font>
      <sz val="6"/>
      <name val="游ゴシック"/>
      <family val="3"/>
      <charset val="128"/>
      <scheme val="minor"/>
    </font>
    <font>
      <b/>
      <sz val="12"/>
      <color theme="1"/>
      <name val="メイリオ"/>
      <family val="3"/>
      <charset val="128"/>
    </font>
    <font>
      <b/>
      <sz val="11"/>
      <color theme="1"/>
      <name val="メイリオ"/>
      <family val="3"/>
      <charset val="128"/>
    </font>
    <font>
      <sz val="10"/>
      <color rgb="FF000000"/>
      <name val="Times New Roman"/>
      <family val="1"/>
    </font>
    <font>
      <sz val="11"/>
      <name val="メイリオ"/>
      <family val="3"/>
      <charset val="128"/>
    </font>
    <font>
      <b/>
      <sz val="12"/>
      <color rgb="FF000000"/>
      <name val="メイリオ"/>
      <family val="3"/>
      <charset val="128"/>
    </font>
    <font>
      <sz val="11"/>
      <color rgb="FF000000"/>
      <name val="メイリオ"/>
      <family val="3"/>
      <charset val="128"/>
    </font>
    <font>
      <u/>
      <sz val="11"/>
      <color theme="10"/>
      <name val="游ゴシック"/>
      <family val="2"/>
      <charset val="128"/>
      <scheme val="minor"/>
    </font>
    <font>
      <u/>
      <sz val="11"/>
      <color theme="10"/>
      <name val="メイリオ"/>
      <family val="3"/>
      <charset val="128"/>
    </font>
    <font>
      <b/>
      <sz val="11"/>
      <color theme="1"/>
      <name val="游ゴシック"/>
      <family val="3"/>
      <charset val="128"/>
      <scheme val="minor"/>
    </font>
    <font>
      <sz val="11"/>
      <color theme="1"/>
      <name val="游ゴシック"/>
      <family val="3"/>
      <charset val="128"/>
      <scheme val="minor"/>
    </font>
    <font>
      <b/>
      <u/>
      <sz val="14"/>
      <name val="メイリオ"/>
      <family val="3"/>
      <charset val="128"/>
    </font>
    <font>
      <sz val="14"/>
      <name val="メイリオ"/>
      <family val="3"/>
      <charset val="128"/>
    </font>
    <font>
      <sz val="11"/>
      <color rgb="FF000000"/>
      <name val="游ゴシック"/>
      <family val="3"/>
      <charset val="128"/>
      <scheme val="minor"/>
    </font>
    <font>
      <sz val="11"/>
      <name val="游ゴシック"/>
      <family val="3"/>
      <charset val="128"/>
      <scheme val="minor"/>
    </font>
    <font>
      <u/>
      <sz val="12"/>
      <color theme="1"/>
      <name val="メイリオ"/>
      <family val="3"/>
      <charset val="128"/>
    </font>
    <font>
      <i/>
      <sz val="12"/>
      <name val="メイリオ"/>
      <family val="3"/>
      <charset val="128"/>
    </font>
    <font>
      <sz val="6"/>
      <name val="メイリオ"/>
      <family val="2"/>
      <charset val="128"/>
    </font>
    <font>
      <sz val="11"/>
      <color theme="1"/>
      <name val="メイリオ"/>
      <family val="2"/>
      <charset val="128"/>
    </font>
    <font>
      <u/>
      <sz val="11"/>
      <color theme="10"/>
      <name val="メイリオ"/>
      <family val="2"/>
      <charset val="128"/>
    </font>
    <font>
      <b/>
      <sz val="18"/>
      <name val="メイリオ"/>
      <family val="3"/>
      <charset val="128"/>
    </font>
    <font>
      <b/>
      <u/>
      <sz val="16"/>
      <color theme="1"/>
      <name val="游ゴシック"/>
      <family val="3"/>
      <charset val="128"/>
      <scheme val="minor"/>
    </font>
    <font>
      <b/>
      <sz val="12"/>
      <color theme="1"/>
      <name val="游ゴシック"/>
      <family val="3"/>
      <charset val="128"/>
      <scheme val="minor"/>
    </font>
    <font>
      <b/>
      <sz val="14"/>
      <color theme="1"/>
      <name val="メイリオ"/>
      <family val="3"/>
      <charset val="128"/>
    </font>
    <font>
      <sz val="11"/>
      <color theme="1"/>
      <name val="Meiryo UI"/>
      <family val="3"/>
      <charset val="128"/>
    </font>
    <font>
      <sz val="11"/>
      <name val="Meiryo UI"/>
      <family val="3"/>
      <charset val="128"/>
    </font>
    <font>
      <sz val="11"/>
      <color rgb="FF0000FF"/>
      <name val="Meiryo UI"/>
      <family val="3"/>
      <charset val="128"/>
    </font>
    <font>
      <b/>
      <sz val="11"/>
      <color theme="1"/>
      <name val="Meiryo UI"/>
      <family val="3"/>
      <charset val="128"/>
    </font>
    <font>
      <b/>
      <sz val="14"/>
      <color theme="1"/>
      <name val="Meiryo UI"/>
      <family val="3"/>
      <charset val="128"/>
    </font>
    <font>
      <b/>
      <sz val="16"/>
      <color theme="1"/>
      <name val="メイリオ"/>
      <family val="3"/>
      <charset val="128"/>
    </font>
    <font>
      <b/>
      <sz val="14"/>
      <color theme="1"/>
      <name val="游ゴシック"/>
      <family val="3"/>
      <charset val="128"/>
      <scheme val="minor"/>
    </font>
    <font>
      <sz val="11"/>
      <name val="游ゴシック"/>
      <family val="2"/>
      <charset val="128"/>
      <scheme val="minor"/>
    </font>
    <font>
      <b/>
      <sz val="14"/>
      <name val="メイリオ"/>
      <family val="3"/>
      <charset val="128"/>
    </font>
    <font>
      <b/>
      <sz val="14"/>
      <color rgb="FF000000"/>
      <name val="メイリオ"/>
      <family val="3"/>
      <charset val="128"/>
    </font>
    <font>
      <sz val="14"/>
      <color theme="1"/>
      <name val="Meiryo UI"/>
      <family val="3"/>
      <charset val="128"/>
    </font>
    <font>
      <b/>
      <sz val="14"/>
      <color rgb="FFFF0000"/>
      <name val="Meiryo UI"/>
      <family val="3"/>
      <charset val="128"/>
    </font>
    <font>
      <b/>
      <sz val="18"/>
      <color theme="1"/>
      <name val="Meiryo UI"/>
      <family val="3"/>
      <charset val="128"/>
    </font>
    <font>
      <sz val="16"/>
      <color theme="1"/>
      <name val="Meiryo UI"/>
      <family val="3"/>
      <charset val="128"/>
    </font>
    <font>
      <sz val="26"/>
      <color theme="1"/>
      <name val="Meiryo UI"/>
      <family val="3"/>
      <charset val="128"/>
    </font>
    <font>
      <sz val="11"/>
      <color rgb="FF009900"/>
      <name val="游ゴシック"/>
      <family val="2"/>
      <charset val="128"/>
      <scheme val="minor"/>
    </font>
    <font>
      <sz val="11"/>
      <color rgb="FF009900"/>
      <name val="游ゴシック"/>
      <family val="3"/>
      <charset val="128"/>
      <scheme val="minor"/>
    </font>
    <font>
      <b/>
      <sz val="16"/>
      <name val="メイリオ"/>
      <family val="3"/>
      <charset val="128"/>
    </font>
    <font>
      <sz val="14"/>
      <color theme="1"/>
      <name val="メイリオ"/>
      <family val="3"/>
      <charset val="128"/>
    </font>
    <font>
      <sz val="9"/>
      <color rgb="FF000000"/>
      <name val="メイリオ"/>
      <family val="3"/>
      <charset val="128"/>
    </font>
    <font>
      <u/>
      <sz val="11"/>
      <color rgb="FF000000"/>
      <name val="メイリオ"/>
      <family val="3"/>
      <charset val="128"/>
    </font>
    <font>
      <u/>
      <sz val="12"/>
      <name val="メイリオ"/>
      <family val="3"/>
      <charset val="128"/>
    </font>
    <font>
      <b/>
      <u/>
      <sz val="12"/>
      <name val="メイリオ"/>
      <family val="3"/>
      <charset val="128"/>
    </font>
    <font>
      <sz val="16"/>
      <color theme="1"/>
      <name val="メイリオ"/>
      <family val="3"/>
      <charset val="128"/>
    </font>
    <font>
      <u/>
      <sz val="16"/>
      <color theme="10"/>
      <name val="メイリオ"/>
      <family val="3"/>
      <charset val="128"/>
    </font>
    <font>
      <b/>
      <u/>
      <sz val="12"/>
      <color theme="1"/>
      <name val="メイリオ"/>
      <family val="3"/>
      <charset val="128"/>
    </font>
    <font>
      <b/>
      <vertAlign val="superscript"/>
      <sz val="14"/>
      <color theme="1"/>
      <name val="メイリオ"/>
      <family val="3"/>
      <charset val="128"/>
    </font>
  </fonts>
  <fills count="2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rgb="FF00B0F0"/>
        <bgColor indexed="64"/>
      </patternFill>
    </fill>
    <fill>
      <patternFill patternType="solid">
        <fgColor rgb="FFD9D9D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7"/>
        <bgColor indexed="64"/>
      </patternFill>
    </fill>
    <fill>
      <patternFill patternType="solid">
        <fgColor rgb="FF00CCFF"/>
        <bgColor indexed="64"/>
      </patternFill>
    </fill>
    <fill>
      <patternFill patternType="solid">
        <fgColor rgb="FF9BD9FF"/>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66FF99"/>
        <bgColor indexed="64"/>
      </patternFill>
    </fill>
    <fill>
      <patternFill patternType="solid">
        <fgColor rgb="FFCCFFCC"/>
        <bgColor indexed="64"/>
      </patternFill>
    </fill>
    <fill>
      <patternFill patternType="solid">
        <fgColor theme="0"/>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alignment vertical="center"/>
    </xf>
    <xf numFmtId="0" fontId="6" fillId="0" borderId="0"/>
    <xf numFmtId="0" fontId="11" fillId="0" borderId="0"/>
    <xf numFmtId="0" fontId="11" fillId="0" borderId="0"/>
    <xf numFmtId="0" fontId="15" fillId="0" borderId="0" applyNumberFormat="0" applyFill="0" applyBorder="0" applyAlignment="0" applyProtection="0">
      <alignment vertical="center"/>
    </xf>
    <xf numFmtId="0" fontId="6" fillId="0" borderId="0"/>
    <xf numFmtId="0" fontId="26" fillId="0" borderId="0">
      <alignment vertical="center"/>
    </xf>
    <xf numFmtId="0" fontId="27" fillId="0" borderId="0" applyNumberFormat="0" applyFill="0" applyBorder="0" applyAlignment="0" applyProtection="0">
      <alignment vertical="center"/>
    </xf>
    <xf numFmtId="0" fontId="6" fillId="0" borderId="0"/>
    <xf numFmtId="0" fontId="1" fillId="0" borderId="0">
      <alignment vertical="center"/>
    </xf>
  </cellStyleXfs>
  <cellXfs count="428">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lignment vertical="center"/>
    </xf>
    <xf numFmtId="49" fontId="2" fillId="0" borderId="3" xfId="0" applyNumberFormat="1" applyFont="1" applyBorder="1">
      <alignment vertical="center"/>
    </xf>
    <xf numFmtId="0" fontId="2" fillId="0" borderId="4" xfId="0" applyFont="1" applyBorder="1">
      <alignment vertical="center"/>
    </xf>
    <xf numFmtId="49" fontId="2" fillId="0" borderId="5" xfId="0" applyNumberFormat="1" applyFont="1" applyBorder="1">
      <alignmen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vertical="center" wrapText="1"/>
    </xf>
    <xf numFmtId="0" fontId="4" fillId="0" borderId="7" xfId="0" applyFont="1" applyBorder="1" applyAlignment="1">
      <alignment vertical="center" wrapText="1"/>
    </xf>
    <xf numFmtId="0" fontId="2" fillId="0" borderId="7" xfId="0" applyFont="1" applyBorder="1">
      <alignment vertical="center"/>
    </xf>
    <xf numFmtId="49" fontId="2" fillId="0" borderId="8" xfId="0" quotePrefix="1" applyNumberFormat="1" applyFont="1" applyBorder="1">
      <alignment vertical="center"/>
    </xf>
    <xf numFmtId="49" fontId="5" fillId="0" borderId="8" xfId="0" quotePrefix="1" applyNumberFormat="1" applyFont="1" applyBorder="1">
      <alignment vertical="center"/>
    </xf>
    <xf numFmtId="0" fontId="2" fillId="0" borderId="9" xfId="0" applyFont="1" applyBorder="1">
      <alignment vertical="center"/>
    </xf>
    <xf numFmtId="0" fontId="2" fillId="0" borderId="10" xfId="0" applyFont="1" applyBorder="1" applyAlignment="1">
      <alignment horizontal="center" vertical="center"/>
    </xf>
    <xf numFmtId="0" fontId="4" fillId="0" borderId="10" xfId="0" applyFont="1" applyBorder="1" applyAlignment="1">
      <alignment vertical="center" wrapText="1"/>
    </xf>
    <xf numFmtId="49" fontId="5" fillId="0" borderId="11" xfId="0" quotePrefix="1" applyNumberFormat="1" applyFont="1" applyBorder="1">
      <alignment vertical="center"/>
    </xf>
    <xf numFmtId="0" fontId="2" fillId="2" borderId="9" xfId="0" applyFont="1" applyFill="1" applyBorder="1">
      <alignment vertical="center"/>
    </xf>
    <xf numFmtId="0" fontId="2" fillId="2" borderId="10" xfId="0" applyFont="1" applyFill="1" applyBorder="1" applyAlignment="1">
      <alignment horizontal="center" vertical="center"/>
    </xf>
    <xf numFmtId="0" fontId="4" fillId="2" borderId="10" xfId="0" applyFont="1" applyFill="1" applyBorder="1" applyAlignment="1">
      <alignment vertical="center" wrapText="1"/>
    </xf>
    <xf numFmtId="49" fontId="5" fillId="2" borderId="11" xfId="0" quotePrefix="1" applyNumberFormat="1" applyFont="1" applyFill="1" applyBorder="1">
      <alignment vertical="center"/>
    </xf>
    <xf numFmtId="0" fontId="2" fillId="2" borderId="1" xfId="0" applyFont="1" applyFill="1" applyBorder="1">
      <alignment vertical="center"/>
    </xf>
    <xf numFmtId="0" fontId="2" fillId="2" borderId="2"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2" fillId="2" borderId="4" xfId="0" applyFont="1" applyFill="1" applyBorder="1">
      <alignment vertical="center"/>
    </xf>
    <xf numFmtId="0" fontId="2" fillId="2" borderId="0" xfId="0" applyFont="1" applyFill="1" applyAlignment="1">
      <alignment horizontal="center" vertical="center"/>
    </xf>
    <xf numFmtId="0" fontId="4" fillId="2" borderId="0" xfId="0" applyFont="1" applyFill="1" applyAlignment="1">
      <alignment vertical="center" wrapText="1"/>
    </xf>
    <xf numFmtId="49" fontId="2" fillId="2" borderId="5" xfId="0" applyNumberFormat="1" applyFont="1" applyFill="1" applyBorder="1">
      <alignment vertical="center"/>
    </xf>
    <xf numFmtId="0" fontId="2" fillId="2" borderId="6" xfId="0" applyFont="1" applyFill="1" applyBorder="1">
      <alignment vertical="center"/>
    </xf>
    <xf numFmtId="0" fontId="2" fillId="2" borderId="7" xfId="0" applyFont="1" applyFill="1" applyBorder="1" applyAlignment="1">
      <alignment horizontal="center" vertical="center"/>
    </xf>
    <xf numFmtId="0" fontId="4" fillId="2" borderId="7" xfId="0" applyFont="1" applyFill="1" applyBorder="1" applyAlignment="1">
      <alignment vertical="center" wrapText="1"/>
    </xf>
    <xf numFmtId="49" fontId="5" fillId="2" borderId="8" xfId="0" quotePrefix="1" applyNumberFormat="1" applyFont="1" applyFill="1" applyBorder="1">
      <alignment vertical="center"/>
    </xf>
    <xf numFmtId="0" fontId="4" fillId="2" borderId="5" xfId="0" applyFont="1" applyFill="1" applyBorder="1" applyAlignment="1">
      <alignment vertical="center" wrapText="1"/>
    </xf>
    <xf numFmtId="0" fontId="2" fillId="2" borderId="0" xfId="0" applyFont="1" applyFill="1" applyAlignment="1">
      <alignment vertical="center" wrapText="1"/>
    </xf>
    <xf numFmtId="0" fontId="4" fillId="2" borderId="7" xfId="0" applyFont="1" applyFill="1" applyBorder="1" applyAlignment="1">
      <alignment horizontal="left" vertical="center" wrapText="1"/>
    </xf>
    <xf numFmtId="0" fontId="2" fillId="2" borderId="7" xfId="0" applyFont="1" applyFill="1" applyBorder="1" applyAlignment="1">
      <alignment vertical="center" wrapText="1"/>
    </xf>
    <xf numFmtId="49" fontId="2" fillId="2" borderId="3" xfId="0" applyNumberFormat="1" applyFont="1" applyFill="1" applyBorder="1">
      <alignment vertical="center"/>
    </xf>
    <xf numFmtId="0" fontId="4" fillId="2" borderId="10" xfId="0" applyFont="1" applyFill="1" applyBorder="1">
      <alignment vertical="center"/>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2" borderId="10" xfId="0" applyFont="1" applyFill="1" applyBorder="1">
      <alignment vertical="center"/>
    </xf>
    <xf numFmtId="0" fontId="5" fillId="3" borderId="1" xfId="0" applyFont="1" applyFill="1" applyBorder="1">
      <alignment vertical="center"/>
    </xf>
    <xf numFmtId="0" fontId="5" fillId="3" borderId="2" xfId="0" applyFont="1" applyFill="1" applyBorder="1">
      <alignment vertical="center"/>
    </xf>
    <xf numFmtId="0" fontId="5" fillId="3" borderId="2" xfId="0" applyFont="1" applyFill="1" applyBorder="1" applyAlignment="1">
      <alignment vertical="center" wrapText="1"/>
    </xf>
    <xf numFmtId="0" fontId="4" fillId="3" borderId="2" xfId="0" applyFont="1" applyFill="1" applyBorder="1" applyAlignment="1">
      <alignment vertical="center" wrapText="1"/>
    </xf>
    <xf numFmtId="0" fontId="5" fillId="3" borderId="2" xfId="0" applyFont="1" applyFill="1" applyBorder="1" applyAlignment="1">
      <alignment horizontal="center" vertical="center"/>
    </xf>
    <xf numFmtId="0" fontId="4" fillId="3" borderId="2" xfId="0" applyFont="1" applyFill="1" applyBorder="1">
      <alignment vertical="center"/>
    </xf>
    <xf numFmtId="49" fontId="5" fillId="3" borderId="3" xfId="0" applyNumberFormat="1" applyFont="1" applyFill="1" applyBorder="1">
      <alignment vertical="center"/>
    </xf>
    <xf numFmtId="0" fontId="5" fillId="0" borderId="2" xfId="0" applyFont="1" applyBorder="1">
      <alignment vertical="center"/>
    </xf>
    <xf numFmtId="0" fontId="5" fillId="0" borderId="2"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horizontal="center" vertical="center"/>
    </xf>
    <xf numFmtId="0" fontId="4" fillId="0" borderId="2" xfId="0" applyFont="1" applyBorder="1">
      <alignment vertical="center"/>
    </xf>
    <xf numFmtId="49" fontId="5" fillId="0" borderId="3" xfId="0" applyNumberFormat="1" applyFont="1" applyBorder="1">
      <alignment vertical="center"/>
    </xf>
    <xf numFmtId="0" fontId="4" fillId="0" borderId="0" xfId="0" applyFont="1" applyAlignment="1">
      <alignment vertical="center" wrapText="1"/>
    </xf>
    <xf numFmtId="0" fontId="4" fillId="0" borderId="0" xfId="0" applyFont="1">
      <alignment vertical="center"/>
    </xf>
    <xf numFmtId="49" fontId="5" fillId="0" borderId="5" xfId="0" applyNumberFormat="1"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7" xfId="0" applyFont="1" applyBorder="1" applyAlignment="1">
      <alignment vertical="center" wrapText="1"/>
    </xf>
    <xf numFmtId="0" fontId="4"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4" fillId="0" borderId="10" xfId="0" applyFont="1" applyBorder="1">
      <alignment vertical="center"/>
    </xf>
    <xf numFmtId="49" fontId="5" fillId="0" borderId="0" xfId="0" applyNumberFormat="1" applyFont="1">
      <alignment vertical="center"/>
    </xf>
    <xf numFmtId="0" fontId="7" fillId="0" borderId="0" xfId="1" applyFont="1"/>
    <xf numFmtId="0" fontId="10" fillId="0" borderId="0" xfId="1" applyFont="1"/>
    <xf numFmtId="0" fontId="7" fillId="6" borderId="12" xfId="1" applyFont="1" applyFill="1" applyBorder="1" applyAlignment="1">
      <alignment vertical="top"/>
    </xf>
    <xf numFmtId="0" fontId="7" fillId="0" borderId="12" xfId="1" applyFont="1" applyBorder="1"/>
    <xf numFmtId="0" fontId="7" fillId="0" borderId="13" xfId="1" applyFont="1" applyBorder="1" applyAlignment="1">
      <alignment vertical="top"/>
    </xf>
    <xf numFmtId="0" fontId="7" fillId="6" borderId="12" xfId="1" applyFont="1" applyFill="1" applyBorder="1"/>
    <xf numFmtId="0" fontId="7" fillId="0" borderId="9" xfId="1" applyFont="1" applyBorder="1"/>
    <xf numFmtId="0" fontId="7" fillId="0" borderId="6" xfId="1" applyFont="1" applyBorder="1"/>
    <xf numFmtId="0" fontId="7" fillId="0" borderId="12" xfId="1" applyFont="1" applyBorder="1" applyAlignment="1">
      <alignment vertical="top" wrapText="1"/>
    </xf>
    <xf numFmtId="0" fontId="7" fillId="6" borderId="11" xfId="1" applyFont="1" applyFill="1" applyBorder="1" applyAlignment="1">
      <alignment vertical="top"/>
    </xf>
    <xf numFmtId="0" fontId="7" fillId="6" borderId="8" xfId="1" applyFont="1" applyFill="1" applyBorder="1" applyAlignment="1">
      <alignment vertical="top"/>
    </xf>
    <xf numFmtId="0" fontId="7" fillId="7" borderId="13" xfId="1" applyFont="1" applyFill="1" applyBorder="1" applyAlignment="1">
      <alignment vertical="top"/>
    </xf>
    <xf numFmtId="0" fontId="7" fillId="0" borderId="12" xfId="1" applyFont="1" applyBorder="1" applyAlignment="1">
      <alignment wrapText="1"/>
    </xf>
    <xf numFmtId="0" fontId="7" fillId="0" borderId="12" xfId="1" applyFont="1" applyBorder="1" applyAlignment="1">
      <alignment horizontal="left" vertical="top" wrapText="1"/>
    </xf>
    <xf numFmtId="0" fontId="7" fillId="7" borderId="12" xfId="1" applyFont="1" applyFill="1" applyBorder="1"/>
    <xf numFmtId="0" fontId="7" fillId="0" borderId="12" xfId="1" applyFont="1" applyBorder="1" applyAlignment="1">
      <alignment horizontal="left" vertical="top"/>
    </xf>
    <xf numFmtId="0" fontId="7" fillId="7" borderId="12" xfId="1" applyFont="1" applyFill="1" applyBorder="1" applyAlignment="1">
      <alignment vertical="top"/>
    </xf>
    <xf numFmtId="0" fontId="7" fillId="0" borderId="14" xfId="1" applyFont="1" applyBorder="1" applyAlignment="1">
      <alignment horizontal="left" vertical="top"/>
    </xf>
    <xf numFmtId="0" fontId="12" fillId="0" borderId="12" xfId="3" applyFont="1" applyBorder="1" applyAlignment="1">
      <alignment horizontal="left" vertical="top" wrapText="1"/>
    </xf>
    <xf numFmtId="0" fontId="14" fillId="0" borderId="0" xfId="3" applyFont="1" applyAlignment="1">
      <alignment horizontal="left" vertical="top"/>
    </xf>
    <xf numFmtId="0" fontId="12" fillId="0" borderId="0" xfId="3" applyFont="1" applyAlignment="1">
      <alignment horizontal="left" vertical="top" wrapText="1"/>
    </xf>
    <xf numFmtId="0" fontId="14" fillId="0" borderId="12" xfId="3" applyFont="1" applyBorder="1" applyAlignment="1">
      <alignment horizontal="left" vertical="top"/>
    </xf>
    <xf numFmtId="0" fontId="4" fillId="2" borderId="0" xfId="0" applyFont="1" applyFill="1" applyAlignment="1">
      <alignment horizontal="left" vertical="center" wrapText="1"/>
    </xf>
    <xf numFmtId="0" fontId="16" fillId="0" borderId="6" xfId="4" applyFont="1" applyBorder="1">
      <alignment vertical="center"/>
    </xf>
    <xf numFmtId="0" fontId="16" fillId="0" borderId="4" xfId="4" applyFont="1" applyBorder="1">
      <alignment vertical="center"/>
    </xf>
    <xf numFmtId="0" fontId="16" fillId="0" borderId="1" xfId="4" applyFont="1" applyBorder="1">
      <alignment vertical="center"/>
    </xf>
    <xf numFmtId="49" fontId="2" fillId="0" borderId="8" xfId="0" applyNumberFormat="1" applyFont="1" applyBorder="1">
      <alignment vertical="center"/>
    </xf>
    <xf numFmtId="0" fontId="0" fillId="0" borderId="12" xfId="0" applyBorder="1" applyAlignment="1">
      <alignment horizontal="center" vertical="center"/>
    </xf>
    <xf numFmtId="0" fontId="0" fillId="0" borderId="12" xfId="0" applyBorder="1">
      <alignment vertical="center"/>
    </xf>
    <xf numFmtId="0" fontId="0" fillId="0" borderId="0" xfId="0" applyAlignment="1">
      <alignment vertical="center" wrapText="1"/>
    </xf>
    <xf numFmtId="49" fontId="5" fillId="0" borderId="3" xfId="0" quotePrefix="1" applyNumberFormat="1" applyFont="1" applyBorder="1">
      <alignment vertical="center"/>
    </xf>
    <xf numFmtId="49" fontId="5" fillId="0" borderId="5" xfId="0" quotePrefix="1" applyNumberFormat="1" applyFont="1" applyBorder="1">
      <alignment vertical="center"/>
    </xf>
    <xf numFmtId="0" fontId="0" fillId="0" borderId="0" xfId="0" applyAlignment="1">
      <alignment horizontal="center" vertical="center"/>
    </xf>
    <xf numFmtId="0" fontId="0" fillId="2" borderId="12" xfId="0" applyFill="1" applyBorder="1" applyAlignment="1">
      <alignment vertical="center" wrapText="1"/>
    </xf>
    <xf numFmtId="0" fontId="0" fillId="0" borderId="12" xfId="0" applyBorder="1" applyAlignment="1">
      <alignment vertical="center" wrapText="1"/>
    </xf>
    <xf numFmtId="0" fontId="17" fillId="9" borderId="12" xfId="0" applyFont="1" applyFill="1" applyBorder="1">
      <alignment vertical="center"/>
    </xf>
    <xf numFmtId="0" fontId="0" fillId="9" borderId="12" xfId="0" applyFill="1" applyBorder="1">
      <alignment vertical="center"/>
    </xf>
    <xf numFmtId="0" fontId="17" fillId="10" borderId="12" xfId="0" applyFont="1" applyFill="1" applyBorder="1">
      <alignment vertical="center"/>
    </xf>
    <xf numFmtId="0" fontId="0" fillId="10" borderId="12" xfId="0" applyFill="1" applyBorder="1">
      <alignment vertical="center"/>
    </xf>
    <xf numFmtId="0" fontId="17" fillId="5" borderId="12" xfId="0" applyFont="1" applyFill="1" applyBorder="1">
      <alignment vertical="center"/>
    </xf>
    <xf numFmtId="0" fontId="0" fillId="5" borderId="12" xfId="0" applyFill="1" applyBorder="1">
      <alignment vertical="center"/>
    </xf>
    <xf numFmtId="49" fontId="5" fillId="5" borderId="11" xfId="0" applyNumberFormat="1" applyFont="1" applyFill="1" applyBorder="1">
      <alignment vertical="center"/>
    </xf>
    <xf numFmtId="0" fontId="5" fillId="5" borderId="10" xfId="0" applyFont="1" applyFill="1" applyBorder="1">
      <alignment vertical="center"/>
    </xf>
    <xf numFmtId="0" fontId="5" fillId="5" borderId="10" xfId="0" applyFont="1" applyFill="1" applyBorder="1" applyAlignment="1">
      <alignment horizontal="center" vertical="center"/>
    </xf>
    <xf numFmtId="0" fontId="5" fillId="5" borderId="10" xfId="0" applyFont="1" applyFill="1" applyBorder="1" applyAlignment="1">
      <alignment vertical="center" wrapText="1"/>
    </xf>
    <xf numFmtId="0" fontId="5" fillId="5" borderId="9" xfId="0" applyFont="1" applyFill="1" applyBorder="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lignment vertical="center"/>
    </xf>
    <xf numFmtId="0" fontId="18" fillId="0" borderId="0" xfId="0" applyFont="1">
      <alignment vertical="center"/>
    </xf>
    <xf numFmtId="0" fontId="21" fillId="11" borderId="19" xfId="0" applyFont="1" applyFill="1" applyBorder="1" applyAlignment="1">
      <alignment vertical="center" wrapText="1"/>
    </xf>
    <xf numFmtId="0" fontId="18" fillId="0" borderId="0" xfId="0" applyFont="1" applyAlignment="1">
      <alignment vertical="center" wrapText="1"/>
    </xf>
    <xf numFmtId="0" fontId="18" fillId="0" borderId="17" xfId="0" applyFont="1" applyBorder="1" applyAlignment="1">
      <alignment vertical="center" wrapText="1"/>
    </xf>
    <xf numFmtId="0" fontId="18" fillId="0" borderId="17" xfId="0" quotePrefix="1" applyFont="1" applyBorder="1" applyAlignment="1">
      <alignment vertical="center" wrapText="1"/>
    </xf>
    <xf numFmtId="0" fontId="18" fillId="0" borderId="18"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5" fillId="0" borderId="12" xfId="0" applyFont="1" applyBorder="1">
      <alignment vertical="center"/>
    </xf>
    <xf numFmtId="0" fontId="16" fillId="0" borderId="13" xfId="4" applyFont="1" applyBorder="1">
      <alignment vertical="center"/>
    </xf>
    <xf numFmtId="0" fontId="16" fillId="0" borderId="15" xfId="4" applyFont="1" applyBorder="1">
      <alignment vertical="center"/>
    </xf>
    <xf numFmtId="0" fontId="16" fillId="0" borderId="14" xfId="4" applyFont="1" applyBorder="1">
      <alignment vertical="center"/>
    </xf>
    <xf numFmtId="0" fontId="5" fillId="3" borderId="14" xfId="0" applyFont="1" applyFill="1" applyBorder="1">
      <alignment vertical="center"/>
    </xf>
    <xf numFmtId="0" fontId="5" fillId="2" borderId="12"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5" fillId="5" borderId="12" xfId="0" applyFont="1" applyFill="1" applyBorder="1">
      <alignment vertical="center"/>
    </xf>
    <xf numFmtId="0" fontId="13" fillId="4" borderId="10" xfId="0" applyFont="1" applyFill="1" applyBorder="1" applyAlignment="1">
      <alignment vertical="center" wrapText="1"/>
    </xf>
    <xf numFmtId="0" fontId="5" fillId="2" borderId="9" xfId="0" applyFont="1" applyFill="1" applyBorder="1" applyAlignment="1">
      <alignment vertical="center" wrapText="1"/>
    </xf>
    <xf numFmtId="49" fontId="2" fillId="0" borderId="11" xfId="0" applyNumberFormat="1" applyFont="1" applyBorder="1">
      <alignment vertical="center"/>
    </xf>
    <xf numFmtId="0" fontId="2" fillId="0" borderId="10" xfId="0" applyFont="1" applyBorder="1">
      <alignment vertical="center"/>
    </xf>
    <xf numFmtId="0" fontId="2" fillId="0" borderId="10" xfId="0" applyFont="1" applyBorder="1" applyAlignment="1">
      <alignment vertical="center" wrapText="1"/>
    </xf>
    <xf numFmtId="0" fontId="2" fillId="0" borderId="1" xfId="0" applyFont="1" applyBorder="1" applyAlignment="1">
      <alignment vertical="center" wrapText="1"/>
    </xf>
    <xf numFmtId="0" fontId="16" fillId="0" borderId="1" xfId="4" applyFont="1" applyBorder="1" applyAlignment="1">
      <alignmen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2" fillId="0" borderId="3" xfId="0" applyFont="1" applyBorder="1">
      <alignment vertical="center"/>
    </xf>
    <xf numFmtId="0" fontId="2" fillId="0" borderId="5" xfId="0" applyFont="1" applyBorder="1">
      <alignment vertical="center"/>
    </xf>
    <xf numFmtId="49" fontId="28" fillId="0" borderId="0" xfId="0" applyNumberFormat="1" applyFont="1">
      <alignment vertical="center"/>
    </xf>
    <xf numFmtId="0" fontId="30" fillId="10" borderId="0" xfId="0" applyFont="1" applyFill="1">
      <alignment vertical="center"/>
    </xf>
    <xf numFmtId="0" fontId="30" fillId="10" borderId="0" xfId="0" applyFont="1" applyFill="1" applyAlignment="1">
      <alignment horizontal="center" vertical="center"/>
    </xf>
    <xf numFmtId="0" fontId="30" fillId="12" borderId="0" xfId="0" applyFont="1" applyFill="1">
      <alignment vertical="center"/>
    </xf>
    <xf numFmtId="0" fontId="30" fillId="12" borderId="0" xfId="0" applyFont="1" applyFill="1" applyAlignment="1">
      <alignment horizontal="center" vertical="center"/>
    </xf>
    <xf numFmtId="0" fontId="30" fillId="13" borderId="0" xfId="0" applyFont="1" applyFill="1">
      <alignment vertical="center"/>
    </xf>
    <xf numFmtId="0" fontId="30" fillId="13" borderId="0" xfId="0" applyFont="1" applyFill="1" applyAlignment="1">
      <alignment horizontal="center" vertical="center"/>
    </xf>
    <xf numFmtId="0" fontId="31" fillId="0" borderId="0" xfId="1" applyFont="1"/>
    <xf numFmtId="0" fontId="29" fillId="0" borderId="0" xfId="0" applyFont="1" applyAlignment="1">
      <alignment horizontal="centerContinuous" vertical="center"/>
    </xf>
    <xf numFmtId="0" fontId="32" fillId="0" borderId="0" xfId="8" applyFont="1" applyAlignment="1">
      <alignment vertical="center"/>
    </xf>
    <xf numFmtId="0" fontId="32" fillId="0" borderId="0" xfId="8" applyFont="1" applyAlignment="1">
      <alignment horizontal="center" vertical="center"/>
    </xf>
    <xf numFmtId="0" fontId="33" fillId="0" borderId="12" xfId="5" applyFont="1" applyBorder="1" applyAlignment="1">
      <alignment horizontal="centerContinuous" vertical="center"/>
    </xf>
    <xf numFmtId="0" fontId="33" fillId="0" borderId="12" xfId="5" applyFont="1" applyBorder="1" applyAlignment="1">
      <alignment horizontal="centerContinuous" vertical="center" wrapText="1"/>
    </xf>
    <xf numFmtId="176" fontId="32" fillId="0" borderId="12" xfId="5" applyNumberFormat="1" applyFont="1" applyBorder="1" applyAlignment="1">
      <alignment horizontal="centerContinuous" vertical="center"/>
    </xf>
    <xf numFmtId="176" fontId="33" fillId="0" borderId="12" xfId="5" applyNumberFormat="1" applyFont="1" applyBorder="1" applyAlignment="1">
      <alignment horizontal="centerContinuous" vertical="center" wrapText="1"/>
    </xf>
    <xf numFmtId="0" fontId="34" fillId="0" borderId="12" xfId="5" applyFont="1" applyBorder="1" applyAlignment="1">
      <alignment horizontal="centerContinuous" vertical="center" wrapText="1"/>
    </xf>
    <xf numFmtId="0" fontId="33" fillId="0" borderId="14" xfId="5" applyFont="1" applyBorder="1" applyAlignment="1">
      <alignment horizontal="centerContinuous" vertical="center" wrapText="1"/>
    </xf>
    <xf numFmtId="0" fontId="33" fillId="0" borderId="14" xfId="5" applyFont="1" applyBorder="1" applyAlignment="1">
      <alignment horizontal="center" vertical="center" wrapText="1"/>
    </xf>
    <xf numFmtId="176" fontId="33" fillId="0" borderId="12" xfId="5" applyNumberFormat="1" applyFont="1" applyBorder="1" applyAlignment="1">
      <alignment horizontal="center" vertical="center" wrapText="1"/>
    </xf>
    <xf numFmtId="0" fontId="33" fillId="0" borderId="12" xfId="5" applyFont="1" applyBorder="1" applyAlignment="1">
      <alignment horizontal="center" vertical="center" wrapText="1"/>
    </xf>
    <xf numFmtId="49" fontId="32" fillId="0" borderId="11" xfId="5" applyNumberFormat="1" applyFont="1" applyBorder="1" applyAlignment="1">
      <alignment horizontal="center" vertical="center" wrapText="1"/>
    </xf>
    <xf numFmtId="49" fontId="32" fillId="0" borderId="12" xfId="5" applyNumberFormat="1" applyFont="1" applyBorder="1" applyAlignment="1">
      <alignment horizontal="center" vertical="center" wrapText="1"/>
    </xf>
    <xf numFmtId="0" fontId="35" fillId="0" borderId="0" xfId="1" applyFont="1"/>
    <xf numFmtId="0" fontId="32" fillId="0" borderId="0" xfId="0" applyFont="1">
      <alignment vertical="center"/>
    </xf>
    <xf numFmtId="0" fontId="32" fillId="0" borderId="12" xfId="0" applyFont="1" applyBorder="1">
      <alignment vertical="center"/>
    </xf>
    <xf numFmtId="0" fontId="32" fillId="0" borderId="12" xfId="0" applyFont="1" applyBorder="1" applyAlignment="1">
      <alignment horizontal="centerContinuous" vertical="center"/>
    </xf>
    <xf numFmtId="0" fontId="32" fillId="0" borderId="12" xfId="0" applyFont="1" applyBorder="1" applyAlignment="1">
      <alignment vertical="center" wrapText="1"/>
    </xf>
    <xf numFmtId="0" fontId="32" fillId="0" borderId="11" xfId="0" applyFont="1" applyBorder="1">
      <alignment vertical="center"/>
    </xf>
    <xf numFmtId="0" fontId="32" fillId="0" borderId="12" xfId="0" applyFont="1" applyBorder="1" applyAlignment="1">
      <alignment horizontal="center" vertical="center"/>
    </xf>
    <xf numFmtId="0" fontId="32" fillId="0" borderId="0" xfId="0" applyFont="1" applyAlignment="1">
      <alignment horizontal="left" vertical="center"/>
    </xf>
    <xf numFmtId="0" fontId="33" fillId="0" borderId="14" xfId="5" applyFont="1" applyBorder="1" applyAlignment="1">
      <alignment horizontal="left" vertical="center" wrapText="1"/>
    </xf>
    <xf numFmtId="176" fontId="33" fillId="0" borderId="12" xfId="5" applyNumberFormat="1" applyFont="1" applyBorder="1" applyAlignment="1">
      <alignment horizontal="left" vertical="center" wrapText="1"/>
    </xf>
    <xf numFmtId="0" fontId="33" fillId="0" borderId="12" xfId="5" applyFont="1" applyBorder="1" applyAlignment="1">
      <alignment horizontal="left" vertical="center" wrapText="1"/>
    </xf>
    <xf numFmtId="0" fontId="33" fillId="0" borderId="11" xfId="5" applyFont="1" applyBorder="1" applyAlignment="1">
      <alignment horizontal="left" vertical="center" wrapText="1"/>
    </xf>
    <xf numFmtId="0" fontId="33" fillId="0" borderId="14" xfId="5" applyFont="1" applyBorder="1" applyAlignment="1">
      <alignment horizontal="centerContinuous" vertical="center"/>
    </xf>
    <xf numFmtId="0" fontId="32" fillId="0" borderId="12" xfId="0" applyFont="1" applyBorder="1" applyAlignment="1">
      <alignment horizontal="left" vertical="center" wrapText="1"/>
    </xf>
    <xf numFmtId="0" fontId="15" fillId="0" borderId="0" xfId="4">
      <alignment vertical="center"/>
    </xf>
    <xf numFmtId="0" fontId="16" fillId="0" borderId="9" xfId="4" applyFont="1" applyBorder="1" applyAlignment="1">
      <alignment vertical="center" wrapText="1"/>
    </xf>
    <xf numFmtId="0" fontId="2" fillId="0" borderId="6" xfId="0" applyFont="1" applyBorder="1" applyAlignment="1">
      <alignment vertical="center" wrapText="1"/>
    </xf>
    <xf numFmtId="0" fontId="38" fillId="5" borderId="0" xfId="0" applyFont="1" applyFill="1">
      <alignment vertical="center"/>
    </xf>
    <xf numFmtId="0" fontId="38" fillId="5" borderId="0" xfId="0" applyFont="1" applyFill="1" applyAlignment="1">
      <alignment horizontal="center" vertical="center"/>
    </xf>
    <xf numFmtId="0" fontId="39" fillId="0" borderId="12" xfId="0" applyFont="1" applyBorder="1">
      <alignment vertical="center"/>
    </xf>
    <xf numFmtId="0" fontId="39" fillId="0" borderId="12" xfId="0" applyFont="1" applyBorder="1" applyAlignment="1">
      <alignment vertical="center" wrapText="1"/>
    </xf>
    <xf numFmtId="0" fontId="0" fillId="0" borderId="12" xfId="0" applyBorder="1" applyAlignment="1">
      <alignment horizontal="center" vertical="center" wrapText="1"/>
    </xf>
    <xf numFmtId="0" fontId="0" fillId="10" borderId="12" xfId="0" applyFill="1" applyBorder="1" applyAlignment="1">
      <alignment horizontal="center" vertical="center"/>
    </xf>
    <xf numFmtId="0" fontId="0" fillId="5" borderId="12" xfId="0" applyFill="1" applyBorder="1" applyAlignment="1">
      <alignment horizontal="center" vertical="center"/>
    </xf>
    <xf numFmtId="0" fontId="0" fillId="9" borderId="12" xfId="0" applyFill="1" applyBorder="1" applyAlignment="1">
      <alignment horizontal="center" vertical="center"/>
    </xf>
    <xf numFmtId="0" fontId="22" fillId="0" borderId="12" xfId="0" applyFont="1" applyBorder="1" applyAlignment="1">
      <alignment vertical="center" wrapText="1"/>
    </xf>
    <xf numFmtId="0" fontId="39" fillId="0" borderId="12" xfId="0" applyFont="1" applyBorder="1" applyAlignment="1">
      <alignment horizontal="center" vertical="center"/>
    </xf>
    <xf numFmtId="0" fontId="0" fillId="2" borderId="12" xfId="0" applyFill="1" applyBorder="1" applyAlignment="1">
      <alignment horizontal="center" vertical="center" wrapText="1"/>
    </xf>
    <xf numFmtId="0" fontId="39" fillId="0" borderId="12" xfId="0" applyFont="1" applyBorder="1" applyAlignment="1">
      <alignment horizontal="center" vertical="center" wrapText="1"/>
    </xf>
    <xf numFmtId="0" fontId="22" fillId="0" borderId="12" xfId="0" applyFont="1" applyBorder="1" applyAlignment="1">
      <alignment horizontal="center" vertical="center" wrapText="1"/>
    </xf>
    <xf numFmtId="177" fontId="39" fillId="0" borderId="12" xfId="0" applyNumberFormat="1" applyFont="1" applyBorder="1" applyAlignment="1">
      <alignment horizontal="center" vertical="center" wrapText="1"/>
    </xf>
    <xf numFmtId="177" fontId="32" fillId="0" borderId="11" xfId="5" applyNumberFormat="1" applyFont="1" applyBorder="1" applyAlignment="1">
      <alignment horizontal="center" vertical="center" wrapText="1"/>
    </xf>
    <xf numFmtId="177" fontId="0" fillId="0" borderId="0" xfId="0" applyNumberFormat="1" applyAlignment="1">
      <alignment horizontal="center" vertical="center"/>
    </xf>
    <xf numFmtId="177" fontId="0" fillId="10" borderId="12" xfId="0" applyNumberFormat="1" applyFill="1" applyBorder="1" applyAlignment="1">
      <alignment horizontal="center" vertical="center"/>
    </xf>
    <xf numFmtId="177" fontId="0" fillId="5" borderId="12" xfId="0" applyNumberFormat="1" applyFill="1" applyBorder="1" applyAlignment="1">
      <alignment horizontal="center" vertical="center"/>
    </xf>
    <xf numFmtId="177" fontId="0" fillId="0" borderId="12" xfId="0" applyNumberFormat="1" applyBorder="1" applyAlignment="1">
      <alignment horizontal="center" vertical="center"/>
    </xf>
    <xf numFmtId="177" fontId="0" fillId="9" borderId="12" xfId="0" applyNumberFormat="1" applyFill="1" applyBorder="1" applyAlignment="1">
      <alignment horizontal="center" vertical="center"/>
    </xf>
    <xf numFmtId="49" fontId="40" fillId="5" borderId="11" xfId="0" quotePrefix="1" applyNumberFormat="1" applyFont="1" applyFill="1" applyBorder="1">
      <alignment vertical="center"/>
    </xf>
    <xf numFmtId="0" fontId="41" fillId="5" borderId="10" xfId="0" applyFont="1" applyFill="1" applyBorder="1">
      <alignment vertical="center"/>
    </xf>
    <xf numFmtId="0" fontId="40" fillId="5" borderId="10" xfId="0" applyFont="1" applyFill="1" applyBorder="1" applyAlignment="1">
      <alignment horizontal="center" vertical="center"/>
    </xf>
    <xf numFmtId="0" fontId="40" fillId="5" borderId="10" xfId="0" applyFont="1" applyFill="1" applyBorder="1" applyAlignment="1">
      <alignment vertical="center" wrapText="1"/>
    </xf>
    <xf numFmtId="0" fontId="40" fillId="5" borderId="10" xfId="0" applyFont="1" applyFill="1" applyBorder="1">
      <alignment vertical="center"/>
    </xf>
    <xf numFmtId="0" fontId="40" fillId="5" borderId="9" xfId="0" applyFont="1" applyFill="1" applyBorder="1">
      <alignment vertical="center"/>
    </xf>
    <xf numFmtId="0" fontId="40" fillId="0" borderId="0" xfId="0" applyFont="1" applyAlignment="1">
      <alignment horizontal="center" vertical="center"/>
    </xf>
    <xf numFmtId="0" fontId="40" fillId="0" borderId="0" xfId="0" applyFont="1">
      <alignment vertical="center"/>
    </xf>
    <xf numFmtId="0" fontId="40" fillId="0" borderId="0" xfId="0" applyFont="1" applyAlignment="1">
      <alignment vertical="center" wrapText="1"/>
    </xf>
    <xf numFmtId="0" fontId="40" fillId="0" borderId="0" xfId="0" applyFont="1" applyAlignment="1">
      <alignment horizontal="left" vertical="center" wrapText="1"/>
    </xf>
    <xf numFmtId="177" fontId="0" fillId="0" borderId="19" xfId="0" applyNumberFormat="1" applyBorder="1" applyAlignment="1">
      <alignment horizontal="center" vertical="center"/>
    </xf>
    <xf numFmtId="0" fontId="0" fillId="0" borderId="0" xfId="0" applyAlignment="1">
      <alignment horizontal="left" vertical="center"/>
    </xf>
    <xf numFmtId="0" fontId="32" fillId="0" borderId="3" xfId="0" applyFont="1" applyBorder="1">
      <alignment vertical="center"/>
    </xf>
    <xf numFmtId="0" fontId="32" fillId="0" borderId="2" xfId="0" applyFont="1" applyBorder="1">
      <alignment vertical="center"/>
    </xf>
    <xf numFmtId="0" fontId="32" fillId="0" borderId="1" xfId="0" applyFont="1" applyBorder="1">
      <alignment vertical="center"/>
    </xf>
    <xf numFmtId="0" fontId="42" fillId="0" borderId="0" xfId="0" applyFont="1">
      <alignment vertical="center"/>
    </xf>
    <xf numFmtId="0" fontId="42" fillId="0" borderId="0" xfId="0" applyFont="1" applyAlignment="1">
      <alignment vertical="center" wrapText="1"/>
    </xf>
    <xf numFmtId="178" fontId="42" fillId="0" borderId="12" xfId="0" applyNumberFormat="1" applyFont="1" applyBorder="1" applyAlignment="1">
      <alignment horizontal="centerContinuous" vertical="center"/>
    </xf>
    <xf numFmtId="0" fontId="42" fillId="0" borderId="12" xfId="0" applyFont="1" applyBorder="1" applyAlignment="1">
      <alignment horizontal="centerContinuous" vertical="center"/>
    </xf>
    <xf numFmtId="0" fontId="43" fillId="0" borderId="0" xfId="0" applyFont="1">
      <alignment vertical="center"/>
    </xf>
    <xf numFmtId="0" fontId="36" fillId="0" borderId="0" xfId="0" applyFont="1">
      <alignment vertical="center"/>
    </xf>
    <xf numFmtId="0" fontId="42" fillId="0" borderId="0" xfId="0" applyFont="1" applyAlignment="1">
      <alignment horizontal="left" vertical="center" indent="2"/>
    </xf>
    <xf numFmtId="0" fontId="42" fillId="15" borderId="0" xfId="0" applyFont="1" applyFill="1">
      <alignment vertical="center"/>
    </xf>
    <xf numFmtId="0" fontId="42" fillId="16" borderId="0" xfId="0" applyFont="1" applyFill="1">
      <alignment vertical="center"/>
    </xf>
    <xf numFmtId="0" fontId="42" fillId="17" borderId="0" xfId="0" applyFont="1" applyFill="1">
      <alignment vertical="center"/>
    </xf>
    <xf numFmtId="0" fontId="43" fillId="0" borderId="0" xfId="0" applyFont="1" applyAlignment="1">
      <alignment horizontal="centerContinuous" vertical="center"/>
    </xf>
    <xf numFmtId="0" fontId="42" fillId="0" borderId="0" xfId="0" applyFont="1" applyAlignment="1">
      <alignment horizontal="centerContinuous" vertical="center"/>
    </xf>
    <xf numFmtId="0" fontId="42" fillId="18" borderId="12" xfId="0" applyFont="1" applyFill="1" applyBorder="1" applyAlignment="1">
      <alignment horizontal="centerContinuous" vertical="center"/>
    </xf>
    <xf numFmtId="178" fontId="42" fillId="18" borderId="12" xfId="0" applyNumberFormat="1" applyFont="1" applyFill="1" applyBorder="1" applyAlignment="1">
      <alignment horizontal="centerContinuous" vertical="center"/>
    </xf>
    <xf numFmtId="0" fontId="43" fillId="18" borderId="0" xfId="0" applyFont="1" applyFill="1" applyAlignment="1">
      <alignment horizontal="centerContinuous" vertical="center"/>
    </xf>
    <xf numFmtId="0" fontId="42" fillId="18" borderId="0" xfId="0" applyFont="1" applyFill="1" applyAlignment="1">
      <alignment horizontal="centerContinuous" vertical="center"/>
    </xf>
    <xf numFmtId="0" fontId="10" fillId="5" borderId="12" xfId="1" applyFont="1" applyFill="1" applyBorder="1"/>
    <xf numFmtId="0" fontId="14" fillId="0" borderId="0" xfId="2" applyFont="1" applyAlignment="1">
      <alignment horizontal="left" vertical="top"/>
    </xf>
    <xf numFmtId="0" fontId="9" fillId="0" borderId="0" xfId="1" applyFont="1"/>
    <xf numFmtId="0" fontId="7" fillId="17" borderId="12" xfId="1" applyFont="1" applyFill="1" applyBorder="1"/>
    <xf numFmtId="0" fontId="43" fillId="15" borderId="0" xfId="0" applyFont="1" applyFill="1">
      <alignment vertical="center"/>
    </xf>
    <xf numFmtId="0" fontId="42" fillId="16" borderId="0" xfId="0" applyFont="1" applyFill="1" applyAlignment="1">
      <alignment vertical="center" wrapText="1"/>
    </xf>
    <xf numFmtId="0" fontId="44" fillId="0" borderId="0" xfId="0" applyFont="1">
      <alignment vertical="center"/>
    </xf>
    <xf numFmtId="0" fontId="46" fillId="14" borderId="0" xfId="0" applyFont="1" applyFill="1">
      <alignment vertical="center"/>
    </xf>
    <xf numFmtId="0" fontId="46" fillId="14" borderId="0" xfId="0" applyFont="1" applyFill="1" applyAlignment="1">
      <alignment horizontal="centerContinuous" vertical="center"/>
    </xf>
    <xf numFmtId="0" fontId="0" fillId="0" borderId="0" xfId="0" applyAlignment="1">
      <alignment horizontal="center" vertical="center" wrapText="1"/>
    </xf>
    <xf numFmtId="0" fontId="38" fillId="5" borderId="0" xfId="0" applyFont="1" applyFill="1" applyAlignment="1">
      <alignment horizontal="center" vertical="center" wrapText="1"/>
    </xf>
    <xf numFmtId="0" fontId="29" fillId="0" borderId="0" xfId="0" applyFont="1" applyAlignment="1">
      <alignment horizontal="centerContinuous" vertical="center" wrapText="1"/>
    </xf>
    <xf numFmtId="0" fontId="30" fillId="10" borderId="0" xfId="0" applyFont="1" applyFill="1" applyAlignment="1">
      <alignment horizontal="center" vertical="center" wrapText="1"/>
    </xf>
    <xf numFmtId="0" fontId="30" fillId="12" borderId="0" xfId="0" applyFont="1" applyFill="1" applyAlignment="1">
      <alignment horizontal="center" vertical="center" wrapText="1"/>
    </xf>
    <xf numFmtId="0" fontId="30" fillId="13" borderId="0" xfId="0" applyFont="1" applyFill="1" applyAlignment="1">
      <alignment horizontal="center" vertical="center" wrapText="1"/>
    </xf>
    <xf numFmtId="0" fontId="0" fillId="10" borderId="12" xfId="0" applyFill="1" applyBorder="1" applyAlignment="1">
      <alignment vertical="center" wrapText="1"/>
    </xf>
    <xf numFmtId="0" fontId="0" fillId="5" borderId="12" xfId="0" applyFill="1" applyBorder="1" applyAlignment="1">
      <alignment vertical="center" wrapText="1"/>
    </xf>
    <xf numFmtId="0" fontId="0" fillId="9" borderId="12" xfId="0" applyFill="1" applyBorder="1" applyAlignment="1">
      <alignment vertical="center" wrapText="1"/>
    </xf>
    <xf numFmtId="0" fontId="0" fillId="2" borderId="11" xfId="0" applyFill="1" applyBorder="1" applyAlignment="1">
      <alignment vertical="center" wrapText="1"/>
    </xf>
    <xf numFmtId="0" fontId="39" fillId="0" borderId="11" xfId="0" applyFont="1"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22" fillId="0" borderId="11" xfId="0" applyFont="1" applyBorder="1" applyAlignment="1">
      <alignment vertical="center" wrapText="1"/>
    </xf>
    <xf numFmtId="0" fontId="0" fillId="20" borderId="12" xfId="0" applyFill="1" applyBorder="1" applyAlignment="1">
      <alignment horizontal="center" vertical="center"/>
    </xf>
    <xf numFmtId="0" fontId="0" fillId="20" borderId="12" xfId="0" applyFill="1" applyBorder="1">
      <alignment vertical="center"/>
    </xf>
    <xf numFmtId="177" fontId="0" fillId="20" borderId="12" xfId="0" applyNumberFormat="1" applyFill="1" applyBorder="1" applyAlignment="1">
      <alignment horizontal="center" vertical="center"/>
    </xf>
    <xf numFmtId="0" fontId="17" fillId="21" borderId="12" xfId="0" applyFont="1" applyFill="1" applyBorder="1">
      <alignment vertical="center"/>
    </xf>
    <xf numFmtId="0" fontId="0" fillId="21" borderId="12" xfId="0" applyFill="1" applyBorder="1">
      <alignment vertical="center"/>
    </xf>
    <xf numFmtId="0" fontId="0" fillId="21" borderId="12" xfId="0" applyFill="1" applyBorder="1" applyAlignment="1">
      <alignment vertical="center" wrapText="1"/>
    </xf>
    <xf numFmtId="177" fontId="0" fillId="21" borderId="12" xfId="0" applyNumberFormat="1" applyFill="1" applyBorder="1" applyAlignment="1">
      <alignment horizontal="center" vertical="center"/>
    </xf>
    <xf numFmtId="0" fontId="0" fillId="21" borderId="12" xfId="0" applyFill="1" applyBorder="1" applyAlignment="1">
      <alignment horizontal="center" vertical="center"/>
    </xf>
    <xf numFmtId="0" fontId="48" fillId="19" borderId="12" xfId="0" applyFont="1" applyFill="1" applyBorder="1" applyAlignment="1">
      <alignment vertical="center" wrapText="1"/>
    </xf>
    <xf numFmtId="0" fontId="47" fillId="19" borderId="12" xfId="0" applyFont="1" applyFill="1" applyBorder="1">
      <alignment vertical="center"/>
    </xf>
    <xf numFmtId="0" fontId="48" fillId="19" borderId="12" xfId="0" applyFont="1" applyFill="1" applyBorder="1">
      <alignment vertical="center"/>
    </xf>
    <xf numFmtId="177" fontId="48" fillId="19" borderId="12" xfId="0" applyNumberFormat="1" applyFont="1" applyFill="1" applyBorder="1" applyAlignment="1">
      <alignment horizontal="center" vertical="center"/>
    </xf>
    <xf numFmtId="0" fontId="48" fillId="19" borderId="12" xfId="0" applyFont="1" applyFill="1" applyBorder="1" applyAlignment="1">
      <alignment horizontal="center" vertical="center"/>
    </xf>
    <xf numFmtId="0" fontId="47" fillId="0" borderId="12" xfId="0" applyFont="1" applyBorder="1" applyAlignment="1">
      <alignment vertical="center" wrapText="1"/>
    </xf>
    <xf numFmtId="0" fontId="32" fillId="0" borderId="11" xfId="0" applyFont="1" applyBorder="1" applyAlignment="1">
      <alignment horizontal="left" vertical="center" indent="1"/>
    </xf>
    <xf numFmtId="0" fontId="32" fillId="0" borderId="11" xfId="0" applyFont="1" applyBorder="1" applyAlignment="1">
      <alignment horizontal="left" vertical="center" indent="2"/>
    </xf>
    <xf numFmtId="14" fontId="32" fillId="0" borderId="12" xfId="0" applyNumberFormat="1" applyFont="1" applyBorder="1">
      <alignment vertical="center"/>
    </xf>
    <xf numFmtId="179" fontId="32" fillId="0" borderId="12" xfId="0" applyNumberFormat="1" applyFont="1" applyBorder="1">
      <alignment vertical="center"/>
    </xf>
    <xf numFmtId="179" fontId="32" fillId="5" borderId="12" xfId="0" applyNumberFormat="1" applyFont="1" applyFill="1" applyBorder="1">
      <alignment vertical="center"/>
    </xf>
    <xf numFmtId="179" fontId="32" fillId="5" borderId="13" xfId="0" applyNumberFormat="1" applyFont="1" applyFill="1" applyBorder="1">
      <alignment vertical="center"/>
    </xf>
    <xf numFmtId="179" fontId="32" fillId="0" borderId="13" xfId="0" applyNumberFormat="1" applyFont="1" applyBorder="1">
      <alignment vertical="center"/>
    </xf>
    <xf numFmtId="179" fontId="32" fillId="0" borderId="19" xfId="0" applyNumberFormat="1" applyFont="1" applyBorder="1">
      <alignment vertical="center"/>
    </xf>
    <xf numFmtId="179" fontId="32" fillId="0" borderId="0" xfId="0" applyNumberFormat="1" applyFont="1">
      <alignment vertical="center"/>
    </xf>
    <xf numFmtId="0" fontId="2" fillId="14" borderId="0" xfId="0" applyFont="1" applyFill="1" applyAlignment="1">
      <alignment horizontal="center" vertical="center"/>
    </xf>
    <xf numFmtId="0" fontId="5" fillId="8" borderId="10" xfId="0" applyFont="1" applyFill="1" applyBorder="1" applyAlignment="1">
      <alignment vertical="center" wrapText="1"/>
    </xf>
    <xf numFmtId="0" fontId="5" fillId="8" borderId="7" xfId="0" applyFont="1" applyFill="1" applyBorder="1">
      <alignment vertical="center"/>
    </xf>
    <xf numFmtId="0" fontId="5" fillId="8" borderId="0" xfId="0" applyFont="1" applyFill="1">
      <alignment vertical="center"/>
    </xf>
    <xf numFmtId="0" fontId="5" fillId="8" borderId="2" xfId="0" applyFont="1" applyFill="1" applyBorder="1">
      <alignment vertical="center"/>
    </xf>
    <xf numFmtId="0" fontId="2" fillId="8" borderId="10" xfId="0" applyFont="1" applyFill="1" applyBorder="1" applyAlignment="1">
      <alignment vertical="center" wrapText="1"/>
    </xf>
    <xf numFmtId="0" fontId="4" fillId="8" borderId="0" xfId="0" applyFont="1" applyFill="1" applyAlignment="1">
      <alignment vertical="center" wrapText="1"/>
    </xf>
    <xf numFmtId="0" fontId="4" fillId="8" borderId="0" xfId="0" applyFont="1" applyFill="1" applyAlignment="1">
      <alignment horizontal="left" vertical="center" wrapText="1" indent="11"/>
    </xf>
    <xf numFmtId="0" fontId="4" fillId="8" borderId="2" xfId="0" applyFont="1" applyFill="1" applyBorder="1" applyAlignment="1">
      <alignment horizontal="left" vertical="center" wrapText="1" indent="11"/>
    </xf>
    <xf numFmtId="0" fontId="4" fillId="8" borderId="10" xfId="0" applyFont="1" applyFill="1" applyBorder="1" applyAlignment="1">
      <alignment vertical="center" wrapText="1"/>
    </xf>
    <xf numFmtId="0" fontId="4" fillId="8" borderId="7" xfId="0" applyFont="1" applyFill="1" applyBorder="1" applyAlignment="1">
      <alignment vertical="center" wrapText="1"/>
    </xf>
    <xf numFmtId="0" fontId="2" fillId="8" borderId="2" xfId="0" applyFont="1" applyFill="1" applyBorder="1" applyAlignment="1">
      <alignment horizontal="center" vertical="center"/>
    </xf>
    <xf numFmtId="0" fontId="2" fillId="8" borderId="2" xfId="0" applyFont="1" applyFill="1" applyBorder="1" applyAlignment="1">
      <alignment vertical="center" wrapText="1"/>
    </xf>
    <xf numFmtId="0" fontId="2" fillId="8" borderId="0" xfId="0" applyFont="1" applyFill="1" applyAlignment="1">
      <alignment horizontal="center" vertical="center"/>
    </xf>
    <xf numFmtId="0" fontId="2" fillId="8" borderId="7" xfId="0" applyFont="1" applyFill="1" applyBorder="1" applyAlignment="1">
      <alignment vertical="center" wrapText="1"/>
    </xf>
    <xf numFmtId="0" fontId="2" fillId="8" borderId="0" xfId="0" applyFont="1" applyFill="1" applyAlignment="1">
      <alignment vertical="center" wrapText="1"/>
    </xf>
    <xf numFmtId="0" fontId="2" fillId="8" borderId="7" xfId="0" applyFont="1" applyFill="1" applyBorder="1" applyAlignment="1">
      <alignment horizontal="center" vertical="center"/>
    </xf>
    <xf numFmtId="0" fontId="2" fillId="8" borderId="0" xfId="0" applyFont="1" applyFill="1" applyAlignment="1">
      <alignment horizontal="left" vertical="center" wrapText="1" indent="2"/>
    </xf>
    <xf numFmtId="0" fontId="2" fillId="8" borderId="2" xfId="0" applyFont="1" applyFill="1" applyBorder="1" applyAlignment="1">
      <alignment horizontal="left" vertical="center" wrapText="1" indent="2"/>
    </xf>
    <xf numFmtId="0" fontId="2" fillId="8" borderId="10" xfId="0" applyFont="1" applyFill="1" applyBorder="1" applyAlignment="1">
      <alignment horizontal="center" vertical="center"/>
    </xf>
    <xf numFmtId="0" fontId="5" fillId="0" borderId="9" xfId="0" applyFont="1" applyBorder="1" applyAlignment="1">
      <alignment vertical="center" wrapText="1"/>
    </xf>
    <xf numFmtId="0" fontId="5" fillId="8" borderId="7" xfId="0" applyFont="1" applyFill="1" applyBorder="1" applyAlignment="1">
      <alignment vertical="center" wrapText="1"/>
    </xf>
    <xf numFmtId="0" fontId="5" fillId="0" borderId="6" xfId="0" applyFont="1" applyBorder="1" applyAlignment="1">
      <alignment vertical="center" wrapText="1"/>
    </xf>
    <xf numFmtId="0" fontId="5" fillId="8" borderId="2" xfId="0" applyFont="1" applyFill="1" applyBorder="1" applyAlignment="1">
      <alignment vertical="center" wrapText="1"/>
    </xf>
    <xf numFmtId="0" fontId="5" fillId="8" borderId="0" xfId="0" applyFont="1" applyFill="1" applyAlignment="1">
      <alignment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15" fillId="0" borderId="0" xfId="4" applyAlignment="1"/>
    <xf numFmtId="0" fontId="7" fillId="0" borderId="0" xfId="1" applyFont="1" applyAlignment="1">
      <alignment horizontal="left"/>
    </xf>
    <xf numFmtId="0" fontId="5" fillId="0" borderId="0" xfId="0" applyFont="1" applyAlignment="1">
      <alignment horizontal="left" vertical="center"/>
    </xf>
    <xf numFmtId="0" fontId="5" fillId="0" borderId="7" xfId="0" applyFont="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13" fillId="22" borderId="10" xfId="0" applyFont="1" applyFill="1" applyBorder="1" applyAlignment="1">
      <alignment vertical="center" wrapText="1"/>
    </xf>
    <xf numFmtId="0" fontId="5" fillId="0" borderId="0" xfId="0" applyFont="1" applyAlignment="1">
      <alignment horizontal="right" vertical="center"/>
    </xf>
    <xf numFmtId="0" fontId="13" fillId="23" borderId="10" xfId="0" applyFont="1" applyFill="1" applyBorder="1" applyAlignment="1">
      <alignment vertical="center" wrapText="1"/>
    </xf>
    <xf numFmtId="0" fontId="50" fillId="0" borderId="0" xfId="0" applyFont="1" applyAlignment="1">
      <alignment horizontal="center" vertical="center"/>
    </xf>
    <xf numFmtId="49" fontId="40" fillId="4" borderId="11" xfId="0" applyNumberFormat="1" applyFont="1" applyFill="1" applyBorder="1">
      <alignment vertical="center"/>
    </xf>
    <xf numFmtId="0" fontId="41" fillId="4" borderId="10" xfId="0" applyFont="1" applyFill="1" applyBorder="1">
      <alignment vertical="center"/>
    </xf>
    <xf numFmtId="0" fontId="40" fillId="4" borderId="10" xfId="0" applyFont="1" applyFill="1" applyBorder="1" applyAlignment="1">
      <alignment horizontal="center" vertical="center"/>
    </xf>
    <xf numFmtId="0" fontId="41" fillId="4" borderId="10" xfId="0" applyFont="1" applyFill="1" applyBorder="1" applyAlignment="1">
      <alignment vertical="center" wrapText="1"/>
    </xf>
    <xf numFmtId="0" fontId="40" fillId="4" borderId="10" xfId="0" applyFont="1" applyFill="1" applyBorder="1">
      <alignment vertical="center"/>
    </xf>
    <xf numFmtId="0" fontId="40" fillId="4" borderId="10" xfId="0" applyFont="1" applyFill="1" applyBorder="1" applyAlignment="1">
      <alignment vertical="center" wrapText="1"/>
    </xf>
    <xf numFmtId="0" fontId="40" fillId="4" borderId="9" xfId="0" applyFont="1" applyFill="1" applyBorder="1">
      <alignment vertical="center"/>
    </xf>
    <xf numFmtId="0" fontId="50" fillId="0" borderId="0" xfId="0" applyFont="1">
      <alignment vertical="center"/>
    </xf>
    <xf numFmtId="0" fontId="50" fillId="0" borderId="0" xfId="0" applyFont="1" applyAlignment="1">
      <alignment vertical="center" wrapText="1"/>
    </xf>
    <xf numFmtId="0" fontId="50" fillId="0" borderId="0" xfId="0" applyFont="1" applyAlignment="1">
      <alignment horizontal="left" vertical="center" wrapText="1"/>
    </xf>
    <xf numFmtId="49" fontId="40" fillId="22" borderId="11" xfId="0" applyNumberFormat="1" applyFont="1" applyFill="1" applyBorder="1">
      <alignment vertical="center"/>
    </xf>
    <xf numFmtId="0" fontId="41" fillId="22" borderId="10" xfId="0" applyFont="1" applyFill="1" applyBorder="1">
      <alignment vertical="center"/>
    </xf>
    <xf numFmtId="0" fontId="40" fillId="22" borderId="10" xfId="0" applyFont="1" applyFill="1" applyBorder="1" applyAlignment="1">
      <alignment horizontal="center" vertical="center"/>
    </xf>
    <xf numFmtId="0" fontId="40" fillId="22" borderId="10" xfId="0" applyFont="1" applyFill="1" applyBorder="1">
      <alignment vertical="center"/>
    </xf>
    <xf numFmtId="0" fontId="40" fillId="22" borderId="10" xfId="0" applyFont="1" applyFill="1" applyBorder="1" applyAlignment="1">
      <alignment vertical="center" wrapText="1"/>
    </xf>
    <xf numFmtId="0" fontId="40" fillId="22" borderId="9" xfId="0" applyFont="1" applyFill="1" applyBorder="1">
      <alignment vertical="center"/>
    </xf>
    <xf numFmtId="0" fontId="20" fillId="8" borderId="12" xfId="0" applyFont="1" applyFill="1" applyBorder="1">
      <alignment vertical="center"/>
    </xf>
    <xf numFmtId="49" fontId="40" fillId="23" borderId="11" xfId="0" applyNumberFormat="1" applyFont="1" applyFill="1" applyBorder="1">
      <alignment vertical="center"/>
    </xf>
    <xf numFmtId="0" fontId="41" fillId="23" borderId="10" xfId="0" applyFont="1" applyFill="1" applyBorder="1">
      <alignment vertical="center"/>
    </xf>
    <xf numFmtId="0" fontId="40" fillId="23" borderId="10" xfId="0" applyFont="1" applyFill="1" applyBorder="1" applyAlignment="1">
      <alignment horizontal="center" vertical="center"/>
    </xf>
    <xf numFmtId="0" fontId="40" fillId="23" borderId="10" xfId="0" applyFont="1" applyFill="1" applyBorder="1">
      <alignment vertical="center"/>
    </xf>
    <xf numFmtId="0" fontId="40" fillId="23" borderId="10" xfId="0" applyFont="1" applyFill="1" applyBorder="1" applyAlignment="1">
      <alignment vertical="center" wrapText="1"/>
    </xf>
    <xf numFmtId="0" fontId="40" fillId="23" borderId="9" xfId="0" applyFont="1" applyFill="1" applyBorder="1">
      <alignment vertical="center"/>
    </xf>
    <xf numFmtId="0" fontId="20" fillId="4" borderId="12" xfId="0" applyFont="1" applyFill="1" applyBorder="1">
      <alignment vertical="center"/>
    </xf>
    <xf numFmtId="0" fontId="16" fillId="0" borderId="0" xfId="4" applyFont="1">
      <alignment vertical="center"/>
    </xf>
    <xf numFmtId="0" fontId="16" fillId="0" borderId="0" xfId="4" applyFont="1" applyAlignment="1">
      <alignment horizontal="left" vertical="center" indent="1"/>
    </xf>
    <xf numFmtId="0" fontId="51" fillId="0" borderId="0" xfId="0" applyFont="1" applyAlignment="1">
      <alignment horizontal="right" vertical="center"/>
    </xf>
    <xf numFmtId="0" fontId="52" fillId="0" borderId="0" xfId="0" applyFont="1">
      <alignment vertical="center"/>
    </xf>
    <xf numFmtId="0" fontId="16" fillId="0" borderId="6" xfId="4" applyFont="1" applyFill="1" applyBorder="1">
      <alignment vertical="center"/>
    </xf>
    <xf numFmtId="0" fontId="16" fillId="0" borderId="4" xfId="4" applyFont="1" applyFill="1" applyBorder="1">
      <alignment vertical="center"/>
    </xf>
    <xf numFmtId="0" fontId="16" fillId="0" borderId="1" xfId="4" applyFont="1" applyFill="1" applyBorder="1">
      <alignment vertical="center"/>
    </xf>
    <xf numFmtId="0" fontId="20" fillId="0" borderId="0" xfId="0" applyFont="1" applyAlignment="1">
      <alignment horizontal="left" vertical="center"/>
    </xf>
    <xf numFmtId="0" fontId="2" fillId="0" borderId="0" xfId="0" applyFont="1" applyAlignment="1">
      <alignment horizontal="left" vertical="center"/>
    </xf>
    <xf numFmtId="0" fontId="40" fillId="0" borderId="0" xfId="0" applyFont="1" applyAlignment="1">
      <alignment horizontal="left" vertical="center"/>
    </xf>
    <xf numFmtId="0" fontId="50" fillId="0" borderId="0" xfId="0" applyFont="1" applyAlignment="1">
      <alignment horizontal="left" vertical="center"/>
    </xf>
    <xf numFmtId="0" fontId="5" fillId="0" borderId="6" xfId="0" applyFont="1" applyBorder="1">
      <alignment vertical="center"/>
    </xf>
    <xf numFmtId="0" fontId="33" fillId="0" borderId="12" xfId="0" applyFont="1" applyBorder="1" applyAlignment="1">
      <alignment horizontal="left" vertical="center" wrapText="1"/>
    </xf>
    <xf numFmtId="49" fontId="37" fillId="5" borderId="8" xfId="0" applyNumberFormat="1" applyFont="1" applyFill="1" applyBorder="1">
      <alignment vertical="center"/>
    </xf>
    <xf numFmtId="0" fontId="37" fillId="5" borderId="7" xfId="0" applyFont="1" applyFill="1" applyBorder="1">
      <alignment vertical="center"/>
    </xf>
    <xf numFmtId="0" fontId="49" fillId="5" borderId="7" xfId="0" applyFont="1" applyFill="1" applyBorder="1" applyAlignment="1">
      <alignment horizontal="center" vertical="center"/>
    </xf>
    <xf numFmtId="0" fontId="37" fillId="5" borderId="7" xfId="0" applyFont="1" applyFill="1" applyBorder="1" applyAlignment="1">
      <alignment vertical="center" wrapText="1"/>
    </xf>
    <xf numFmtId="0" fontId="37" fillId="5" borderId="7" xfId="0" applyFont="1" applyFill="1" applyBorder="1" applyAlignment="1">
      <alignment horizontal="center" vertical="center"/>
    </xf>
    <xf numFmtId="0" fontId="37" fillId="5" borderId="6" xfId="0" applyFont="1" applyFill="1" applyBorder="1">
      <alignment vertical="center"/>
    </xf>
    <xf numFmtId="49" fontId="37" fillId="5" borderId="5" xfId="0" applyNumberFormat="1" applyFont="1" applyFill="1" applyBorder="1">
      <alignment vertical="center"/>
    </xf>
    <xf numFmtId="0" fontId="37" fillId="5" borderId="0" xfId="0" applyFont="1" applyFill="1">
      <alignment vertical="center"/>
    </xf>
    <xf numFmtId="0" fontId="49" fillId="5" borderId="0" xfId="0" applyFont="1" applyFill="1" applyAlignment="1">
      <alignment horizontal="center" vertical="center"/>
    </xf>
    <xf numFmtId="0" fontId="37" fillId="5" borderId="0" xfId="0" applyFont="1" applyFill="1" applyAlignment="1">
      <alignment vertical="center" wrapText="1"/>
    </xf>
    <xf numFmtId="0" fontId="37" fillId="5" borderId="0" xfId="0" applyFont="1" applyFill="1" applyAlignment="1">
      <alignment horizontal="center" vertical="center"/>
    </xf>
    <xf numFmtId="0" fontId="37" fillId="5" borderId="4" xfId="0" applyFont="1" applyFill="1" applyBorder="1">
      <alignment vertical="center"/>
    </xf>
    <xf numFmtId="0" fontId="37" fillId="24" borderId="23" xfId="0" applyFont="1" applyFill="1" applyBorder="1">
      <alignment vertical="center"/>
    </xf>
    <xf numFmtId="0" fontId="55" fillId="0" borderId="24" xfId="0" applyFont="1" applyBorder="1" applyAlignment="1">
      <alignment horizontal="center" vertical="center"/>
    </xf>
    <xf numFmtId="0" fontId="56" fillId="24" borderId="24" xfId="4" applyFont="1" applyFill="1" applyBorder="1" applyAlignment="1">
      <alignment vertical="center"/>
    </xf>
    <xf numFmtId="0" fontId="37" fillId="24" borderId="24" xfId="0" applyFont="1" applyFill="1" applyBorder="1" applyAlignment="1">
      <alignment horizontal="center" vertical="center"/>
    </xf>
    <xf numFmtId="0" fontId="37" fillId="24" borderId="24" xfId="0" applyFont="1" applyFill="1" applyBorder="1" applyAlignment="1">
      <alignment vertical="center" wrapText="1"/>
    </xf>
    <xf numFmtId="0" fontId="37" fillId="24" borderId="25" xfId="0" applyFont="1" applyFill="1" applyBorder="1" applyAlignment="1">
      <alignment horizontal="center" vertical="center"/>
    </xf>
    <xf numFmtId="49" fontId="37" fillId="5" borderId="3" xfId="0" applyNumberFormat="1" applyFont="1" applyFill="1" applyBorder="1">
      <alignment vertical="center"/>
    </xf>
    <xf numFmtId="0" fontId="37" fillId="5" borderId="2" xfId="0" applyFont="1" applyFill="1" applyBorder="1">
      <alignment vertical="center"/>
    </xf>
    <xf numFmtId="0" fontId="49" fillId="5" borderId="2" xfId="0" applyFont="1" applyFill="1" applyBorder="1" applyAlignment="1">
      <alignment horizontal="center" vertical="center"/>
    </xf>
    <xf numFmtId="0" fontId="37" fillId="5" borderId="2" xfId="0" applyFont="1" applyFill="1" applyBorder="1" applyAlignment="1">
      <alignment vertical="center" wrapText="1"/>
    </xf>
    <xf numFmtId="0" fontId="37" fillId="5" borderId="2" xfId="0" applyFont="1" applyFill="1" applyBorder="1" applyAlignment="1">
      <alignment horizontal="center" vertical="center"/>
    </xf>
    <xf numFmtId="0" fontId="37" fillId="5" borderId="1" xfId="0" applyFont="1" applyFill="1" applyBorder="1">
      <alignment vertical="center"/>
    </xf>
    <xf numFmtId="0" fontId="0" fillId="2" borderId="12" xfId="0" applyFill="1" applyBorder="1">
      <alignment vertical="center"/>
    </xf>
    <xf numFmtId="14" fontId="0" fillId="0" borderId="12" xfId="0" applyNumberFormat="1" applyBorder="1">
      <alignment vertical="center"/>
    </xf>
    <xf numFmtId="0" fontId="31" fillId="24" borderId="20" xfId="0" applyFont="1" applyFill="1" applyBorder="1" applyAlignment="1">
      <alignment horizontal="left" vertical="center" wrapText="1"/>
    </xf>
    <xf numFmtId="0" fontId="31" fillId="24" borderId="21" xfId="0" applyFont="1" applyFill="1" applyBorder="1" applyAlignment="1">
      <alignment horizontal="left" vertical="center" wrapText="1"/>
    </xf>
    <xf numFmtId="0" fontId="31" fillId="24" borderId="22" xfId="0" applyFont="1" applyFill="1" applyBorder="1" applyAlignment="1">
      <alignment horizontal="left" vertical="center" wrapText="1"/>
    </xf>
    <xf numFmtId="49"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7" fillId="0" borderId="0" xfId="1" applyFont="1" applyAlignment="1">
      <alignment horizontal="left"/>
    </xf>
    <xf numFmtId="0" fontId="15" fillId="0" borderId="0" xfId="4" applyAlignment="1">
      <alignment horizontal="left"/>
    </xf>
    <xf numFmtId="0" fontId="36" fillId="10" borderId="11" xfId="0" applyFont="1" applyFill="1" applyBorder="1" applyAlignment="1">
      <alignment horizontal="left" vertical="center"/>
    </xf>
    <xf numFmtId="0" fontId="36" fillId="10" borderId="10" xfId="0" applyFont="1" applyFill="1" applyBorder="1" applyAlignment="1">
      <alignment horizontal="left" vertical="center"/>
    </xf>
    <xf numFmtId="0" fontId="36" fillId="10" borderId="9" xfId="0" applyFont="1" applyFill="1" applyBorder="1" applyAlignment="1">
      <alignment horizontal="left" vertical="center"/>
    </xf>
    <xf numFmtId="0" fontId="36" fillId="14" borderId="11" xfId="0" applyFont="1" applyFill="1" applyBorder="1" applyAlignment="1">
      <alignment horizontal="left" vertical="center"/>
    </xf>
    <xf numFmtId="0" fontId="36" fillId="14" borderId="10" xfId="0" applyFont="1" applyFill="1" applyBorder="1" applyAlignment="1">
      <alignment horizontal="left" vertical="center"/>
    </xf>
    <xf numFmtId="0" fontId="36" fillId="14" borderId="9" xfId="0" applyFont="1" applyFill="1" applyBorder="1" applyAlignment="1">
      <alignment horizontal="left" vertical="center"/>
    </xf>
    <xf numFmtId="0" fontId="45" fillId="0" borderId="0" xfId="0" applyFont="1" applyAlignment="1">
      <alignment horizontal="left" vertical="top" wrapText="1"/>
    </xf>
    <xf numFmtId="0" fontId="45" fillId="0" borderId="0" xfId="0" applyFont="1" applyAlignment="1">
      <alignment horizontal="left" vertical="top"/>
    </xf>
    <xf numFmtId="0" fontId="45" fillId="0" borderId="0" xfId="0" applyFont="1" applyAlignment="1">
      <alignment horizontal="left" vertical="center" wrapText="1"/>
    </xf>
    <xf numFmtId="0" fontId="45" fillId="0" borderId="0" xfId="0" applyFont="1" applyAlignment="1">
      <alignment horizontal="left" vertical="center"/>
    </xf>
    <xf numFmtId="0" fontId="47" fillId="0" borderId="13" xfId="0" applyFont="1" applyBorder="1" applyAlignment="1">
      <alignment horizontal="left" vertical="top" wrapText="1"/>
    </xf>
    <xf numFmtId="0" fontId="48" fillId="0" borderId="15" xfId="0" applyFont="1" applyBorder="1" applyAlignment="1">
      <alignment horizontal="left" vertical="top" wrapText="1"/>
    </xf>
    <xf numFmtId="0" fontId="48" fillId="0" borderId="14" xfId="0" applyFont="1" applyBorder="1" applyAlignment="1">
      <alignment horizontal="left" vertical="top" wrapText="1"/>
    </xf>
  </cellXfs>
  <cellStyles count="10">
    <cellStyle name="ハイパーリンク" xfId="4" builtinId="8"/>
    <cellStyle name="ハイパーリンク 2" xfId="7" xr:uid="{69842616-FAC9-47AD-BF9A-1A85C905B6D3}"/>
    <cellStyle name="標準" xfId="0" builtinId="0"/>
    <cellStyle name="標準 12 4" xfId="9" xr:uid="{6F553BA3-4762-4ED3-A230-7516161F8B34}"/>
    <cellStyle name="標準 145" xfId="5" xr:uid="{AF46869D-1429-493A-B8C4-29090B8135A5}"/>
    <cellStyle name="標準 2" xfId="1" xr:uid="{A1B45B3A-F7E5-4A5F-8D97-595785745F94}"/>
    <cellStyle name="標準 2 2" xfId="3" xr:uid="{089FCC18-540A-4C22-8E81-82DBB3F72C10}"/>
    <cellStyle name="標準 2 33" xfId="8" xr:uid="{9129CEB3-0864-45F2-BFFE-157CFA6EF636}"/>
    <cellStyle name="標準 3" xfId="2" xr:uid="{08D714DA-BB70-4F10-9B59-3224275B8DAB}"/>
    <cellStyle name="標準 4" xfId="6" xr:uid="{0DA26E91-57AD-446B-9BCD-8886BDD32A49}"/>
  </cellStyles>
  <dxfs count="12">
    <dxf>
      <font>
        <color rgb="FF9C0006"/>
      </font>
      <fill>
        <patternFill>
          <bgColor rgb="FFFFC7CE"/>
        </patternFill>
      </fill>
    </dxf>
    <dxf>
      <font>
        <color rgb="FF006100"/>
      </font>
      <fill>
        <patternFill>
          <bgColor rgb="FFC6EFCE"/>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ill>
        <patternFill>
          <bgColor theme="0" tint="-0.34998626667073579"/>
        </patternFill>
      </fill>
    </dxf>
  </dxfs>
  <tableStyles count="0" defaultTableStyle="TableStyleMedium2" defaultPivotStyle="PivotStyleLight16"/>
  <colors>
    <mruColors>
      <color rgb="FF66FF99"/>
      <color rgb="FFCCFFCC"/>
      <color rgb="FF00FF00"/>
      <color rgb="FF009900"/>
      <color rgb="FFFFFF99"/>
      <color rgb="FF00CCFF"/>
      <color rgb="FF9BD9FF"/>
      <color rgb="FFFFCCFF"/>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06/relationships/rdRichValue" Target="richData/rdrichvalue.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microsoft.com/office/2017/06/relationships/rdRichValueTypes" Target="richData/rdRichValueTypes.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06/relationships/rdRichValueStructure" Target="richData/rdrichvaluestructure.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hyperlink" Target="#'&#36939;&#29992;&#12501;&#12525;&#12540; (&#20363;)'!A1"/></Relationships>
</file>

<file path=xl/drawings/_rels/drawing2.xml.rels><?xml version="1.0" encoding="UTF-8" standalone="yes"?>
<Relationships xmlns="http://schemas.openxmlformats.org/package/2006/relationships"><Relationship Id="rId1" Type="http://schemas.openxmlformats.org/officeDocument/2006/relationships/hyperlink" Target="#'&#36939;&#29992;&#12471;&#12490;&#12522;&#12458; (&#20363;)'!A1"/></Relationships>
</file>

<file path=xl/drawings/_rels/drawing3.xml.rels><?xml version="1.0" encoding="UTF-8" standalone="yes"?>
<Relationships xmlns="http://schemas.openxmlformats.org/package/2006/relationships"><Relationship Id="rId1" Type="http://schemas.openxmlformats.org/officeDocument/2006/relationships/hyperlink" Target="#'&#29289;&#21697;&#24773;&#22577; (&#20363;)'!A1"/></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36939;&#29992;&#12501;&#12525;&#12540;!A1"/></Relationships>
</file>

<file path=xl/drawings/_rels/drawing6.xml.rels><?xml version="1.0" encoding="UTF-8" standalone="yes"?>
<Relationships xmlns="http://schemas.openxmlformats.org/package/2006/relationships"><Relationship Id="rId1" Type="http://schemas.openxmlformats.org/officeDocument/2006/relationships/hyperlink" Target="#&#36939;&#29992;&#12471;&#12490;&#12522;&#12458;!A1"/></Relationships>
</file>

<file path=xl/drawings/_rels/drawing7.xml.rels><?xml version="1.0" encoding="UTF-8" standalone="yes"?>
<Relationships xmlns="http://schemas.openxmlformats.org/package/2006/relationships"><Relationship Id="rId1" Type="http://schemas.openxmlformats.org/officeDocument/2006/relationships/hyperlink" Target="#&#29289;&#21697;&#24773;&#22577;!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71717</xdr:colOff>
      <xdr:row>6</xdr:row>
      <xdr:rowOff>98611</xdr:rowOff>
    </xdr:from>
    <xdr:to>
      <xdr:col>5</xdr:col>
      <xdr:colOff>560047</xdr:colOff>
      <xdr:row>6</xdr:row>
      <xdr:rowOff>98611</xdr:rowOff>
    </xdr:to>
    <xdr:cxnSp macro="">
      <xdr:nvCxnSpPr>
        <xdr:cNvPr id="41" name="直線矢印コネクタ 40">
          <a:extLst>
            <a:ext uri="{FF2B5EF4-FFF2-40B4-BE49-F238E27FC236}">
              <a16:creationId xmlns:a16="http://schemas.microsoft.com/office/drawing/2014/main" id="{00000000-0008-0000-0300-000029000000}"/>
            </a:ext>
          </a:extLst>
        </xdr:cNvPr>
        <xdr:cNvCxnSpPr/>
      </xdr:nvCxnSpPr>
      <xdr:spPr>
        <a:xfrm>
          <a:off x="2949388" y="1147482"/>
          <a:ext cx="10800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71717</xdr:colOff>
      <xdr:row>8</xdr:row>
      <xdr:rowOff>125506</xdr:rowOff>
    </xdr:from>
    <xdr:to>
      <xdr:col>5</xdr:col>
      <xdr:colOff>560047</xdr:colOff>
      <xdr:row>8</xdr:row>
      <xdr:rowOff>125506</xdr:rowOff>
    </xdr:to>
    <xdr:cxnSp macro="">
      <xdr:nvCxnSpPr>
        <xdr:cNvPr id="42" name="直線矢印コネクタ 41">
          <a:extLst>
            <a:ext uri="{FF2B5EF4-FFF2-40B4-BE49-F238E27FC236}">
              <a16:creationId xmlns:a16="http://schemas.microsoft.com/office/drawing/2014/main" id="{00000000-0008-0000-0300-00002A000000}"/>
            </a:ext>
          </a:extLst>
        </xdr:cNvPr>
        <xdr:cNvCxnSpPr/>
      </xdr:nvCxnSpPr>
      <xdr:spPr>
        <a:xfrm flipH="1">
          <a:off x="2949388" y="1640541"/>
          <a:ext cx="10800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564776</xdr:colOff>
      <xdr:row>0</xdr:row>
      <xdr:rowOff>62753</xdr:rowOff>
    </xdr:from>
    <xdr:to>
      <xdr:col>3</xdr:col>
      <xdr:colOff>645459</xdr:colOff>
      <xdr:row>1</xdr:row>
      <xdr:rowOff>170329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694329" y="62753"/>
          <a:ext cx="1452283" cy="3854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記入例</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313764</xdr:colOff>
      <xdr:row>0</xdr:row>
      <xdr:rowOff>98613</xdr:rowOff>
    </xdr:from>
    <xdr:to>
      <xdr:col>3</xdr:col>
      <xdr:colOff>1766047</xdr:colOff>
      <xdr:row>1</xdr:row>
      <xdr:rowOff>206189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649505" y="98613"/>
          <a:ext cx="1452283" cy="3854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記入例</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421341</xdr:colOff>
      <xdr:row>0</xdr:row>
      <xdr:rowOff>71717</xdr:rowOff>
    </xdr:from>
    <xdr:to>
      <xdr:col>2</xdr:col>
      <xdr:colOff>1873624</xdr:colOff>
      <xdr:row>0</xdr:row>
      <xdr:rowOff>457199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92306" y="71717"/>
          <a:ext cx="1452283" cy="3854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記入例</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43530</xdr:colOff>
      <xdr:row>20</xdr:row>
      <xdr:rowOff>296034</xdr:rowOff>
    </xdr:from>
    <xdr:to>
      <xdr:col>16</xdr:col>
      <xdr:colOff>936764</xdr:colOff>
      <xdr:row>20</xdr:row>
      <xdr:rowOff>296034</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rot="16200000">
          <a:off x="15406297" y="9107717"/>
          <a:ext cx="0" cy="893234"/>
        </a:xfrm>
        <a:prstGeom prst="straightConnector1">
          <a:avLst/>
        </a:prstGeom>
        <a:ln w="19050">
          <a:solidFill>
            <a:sysClr val="windowText" lastClr="000000"/>
          </a:solidFill>
          <a:prstDash val="solid"/>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282642</xdr:colOff>
      <xdr:row>21</xdr:row>
      <xdr:rowOff>290384</xdr:rowOff>
    </xdr:from>
    <xdr:to>
      <xdr:col>20</xdr:col>
      <xdr:colOff>997229</xdr:colOff>
      <xdr:row>21</xdr:row>
      <xdr:rowOff>290384</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rot="16200000">
          <a:off x="19670886" y="9648590"/>
          <a:ext cx="0" cy="714587"/>
        </a:xfrm>
        <a:prstGeom prst="straightConnector1">
          <a:avLst/>
        </a:prstGeom>
        <a:ln w="19050">
          <a:solidFill>
            <a:sysClr val="windowText" lastClr="000000"/>
          </a:solidFill>
          <a:prstDash val="solid"/>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451023</xdr:colOff>
      <xdr:row>17</xdr:row>
      <xdr:rowOff>340079</xdr:rowOff>
    </xdr:from>
    <xdr:to>
      <xdr:col>12</xdr:col>
      <xdr:colOff>952443</xdr:colOff>
      <xdr:row>24</xdr:row>
      <xdr:rowOff>291637</xdr:rowOff>
    </xdr:to>
    <xdr:cxnSp macro="">
      <xdr:nvCxnSpPr>
        <xdr:cNvPr id="7" name="直線矢印コネクタ 26">
          <a:extLst>
            <a:ext uri="{FF2B5EF4-FFF2-40B4-BE49-F238E27FC236}">
              <a16:creationId xmlns:a16="http://schemas.microsoft.com/office/drawing/2014/main" id="{00000000-0008-0000-0700-000007000000}"/>
            </a:ext>
          </a:extLst>
        </xdr:cNvPr>
        <xdr:cNvCxnSpPr/>
      </xdr:nvCxnSpPr>
      <xdr:spPr>
        <a:xfrm>
          <a:off x="8166273" y="8226779"/>
          <a:ext cx="3587520" cy="3151958"/>
        </a:xfrm>
        <a:prstGeom prst="bentConnector3">
          <a:avLst>
            <a:gd name="adj1" fmla="val 46813"/>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109835</xdr:colOff>
      <xdr:row>18</xdr:row>
      <xdr:rowOff>104140</xdr:rowOff>
    </xdr:from>
    <xdr:to>
      <xdr:col>14</xdr:col>
      <xdr:colOff>109835</xdr:colOff>
      <xdr:row>30</xdr:row>
      <xdr:rowOff>31197</xdr:rowOff>
    </xdr:to>
    <xdr:cxnSp macro="">
      <xdr:nvCxnSpPr>
        <xdr:cNvPr id="8" name="直線矢印コネクタ 7">
          <a:extLst>
            <a:ext uri="{FF2B5EF4-FFF2-40B4-BE49-F238E27FC236}">
              <a16:creationId xmlns:a16="http://schemas.microsoft.com/office/drawing/2014/main" id="{00000000-0008-0000-0700-000008000000}"/>
            </a:ext>
          </a:extLst>
        </xdr:cNvPr>
        <xdr:cNvCxnSpPr/>
      </xdr:nvCxnSpPr>
      <xdr:spPr>
        <a:xfrm>
          <a:off x="12968585" y="8448040"/>
          <a:ext cx="0" cy="5413457"/>
        </a:xfrm>
        <a:prstGeom prst="straightConnector1">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451023</xdr:colOff>
      <xdr:row>17</xdr:row>
      <xdr:rowOff>338148</xdr:rowOff>
    </xdr:from>
    <xdr:to>
      <xdr:col>11</xdr:col>
      <xdr:colOff>68857</xdr:colOff>
      <xdr:row>29</xdr:row>
      <xdr:rowOff>388592</xdr:rowOff>
    </xdr:to>
    <xdr:cxnSp macro="">
      <xdr:nvCxnSpPr>
        <xdr:cNvPr id="9" name="直線矢印コネクタ 26">
          <a:extLst>
            <a:ext uri="{FF2B5EF4-FFF2-40B4-BE49-F238E27FC236}">
              <a16:creationId xmlns:a16="http://schemas.microsoft.com/office/drawing/2014/main" id="{00000000-0008-0000-0700-000009000000}"/>
            </a:ext>
          </a:extLst>
        </xdr:cNvPr>
        <xdr:cNvCxnSpPr/>
      </xdr:nvCxnSpPr>
      <xdr:spPr>
        <a:xfrm rot="16200000" flipH="1">
          <a:off x="6235468" y="10155653"/>
          <a:ext cx="5536844" cy="1675234"/>
        </a:xfrm>
        <a:prstGeom prst="bentConnector3">
          <a:avLst>
            <a:gd name="adj1" fmla="val 0"/>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469608</xdr:colOff>
      <xdr:row>30</xdr:row>
      <xdr:rowOff>209369</xdr:rowOff>
    </xdr:from>
    <xdr:to>
      <xdr:col>25</xdr:col>
      <xdr:colOff>387866</xdr:colOff>
      <xdr:row>30</xdr:row>
      <xdr:rowOff>209369</xdr:rowOff>
    </xdr:to>
    <xdr:cxnSp macro="">
      <xdr:nvCxnSpPr>
        <xdr:cNvPr id="10" name="直線矢印コネクタ 9">
          <a:extLst>
            <a:ext uri="{FF2B5EF4-FFF2-40B4-BE49-F238E27FC236}">
              <a16:creationId xmlns:a16="http://schemas.microsoft.com/office/drawing/2014/main" id="{00000000-0008-0000-0700-00000A000000}"/>
            </a:ext>
          </a:extLst>
        </xdr:cNvPr>
        <xdr:cNvCxnSpPr/>
      </xdr:nvCxnSpPr>
      <xdr:spPr>
        <a:xfrm rot="16200000">
          <a:off x="22669612" y="12928015"/>
          <a:ext cx="0" cy="2223308"/>
        </a:xfrm>
        <a:prstGeom prst="straightConnector1">
          <a:avLst/>
        </a:prstGeom>
        <a:ln w="19050">
          <a:solidFill>
            <a:sysClr val="windowText" lastClr="000000"/>
          </a:solidFill>
          <a:prstDash val="solid"/>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59574</xdr:colOff>
      <xdr:row>19</xdr:row>
      <xdr:rowOff>94292</xdr:rowOff>
    </xdr:from>
    <xdr:to>
      <xdr:col>27</xdr:col>
      <xdr:colOff>7898</xdr:colOff>
      <xdr:row>22</xdr:row>
      <xdr:rowOff>106978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59574" y="8895392"/>
          <a:ext cx="24294224" cy="138428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9788</xdr:colOff>
      <xdr:row>20</xdr:row>
      <xdr:rowOff>330258</xdr:rowOff>
    </xdr:from>
    <xdr:to>
      <xdr:col>30</xdr:col>
      <xdr:colOff>173181</xdr:colOff>
      <xdr:row>27</xdr:row>
      <xdr:rowOff>53976</xdr:rowOff>
    </xdr:to>
    <xdr:cxnSp macro="">
      <xdr:nvCxnSpPr>
        <xdr:cNvPr id="12" name="コネクタ: カギ線 11">
          <a:extLst>
            <a:ext uri="{FF2B5EF4-FFF2-40B4-BE49-F238E27FC236}">
              <a16:creationId xmlns:a16="http://schemas.microsoft.com/office/drawing/2014/main" id="{00000000-0008-0000-0700-00000C000000}"/>
            </a:ext>
          </a:extLst>
        </xdr:cNvPr>
        <xdr:cNvCxnSpPr>
          <a:stCxn id="11" idx="3"/>
        </xdr:cNvCxnSpPr>
      </xdr:nvCxnSpPr>
      <xdr:spPr>
        <a:xfrm>
          <a:off x="24355688" y="9588558"/>
          <a:ext cx="1592143" cy="2924118"/>
        </a:xfrm>
        <a:prstGeom prst="bentConnector2">
          <a:avLst/>
        </a:prstGeom>
        <a:noFill/>
        <a:ln w="28575">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8</xdr:col>
      <xdr:colOff>75160</xdr:colOff>
      <xdr:row>19</xdr:row>
      <xdr:rowOff>131159</xdr:rowOff>
    </xdr:from>
    <xdr:to>
      <xdr:col>8</xdr:col>
      <xdr:colOff>89968</xdr:colOff>
      <xdr:row>24</xdr:row>
      <xdr:rowOff>24517</xdr:rowOff>
    </xdr:to>
    <xdr:cxnSp macro="">
      <xdr:nvCxnSpPr>
        <xdr:cNvPr id="13" name="直線矢印コネクタ 12">
          <a:extLst>
            <a:ext uri="{FF2B5EF4-FFF2-40B4-BE49-F238E27FC236}">
              <a16:creationId xmlns:a16="http://schemas.microsoft.com/office/drawing/2014/main" id="{00000000-0008-0000-0700-00000D000000}"/>
            </a:ext>
          </a:extLst>
        </xdr:cNvPr>
        <xdr:cNvCxnSpPr/>
      </xdr:nvCxnSpPr>
      <xdr:spPr>
        <a:xfrm flipH="1">
          <a:off x="6761710" y="8932259"/>
          <a:ext cx="14808" cy="2179358"/>
        </a:xfrm>
        <a:prstGeom prst="straightConnector1">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75860</xdr:colOff>
      <xdr:row>19</xdr:row>
      <xdr:rowOff>49248</xdr:rowOff>
    </xdr:from>
    <xdr:to>
      <xdr:col>6</xdr:col>
      <xdr:colOff>86871</xdr:colOff>
      <xdr:row>24</xdr:row>
      <xdr:rowOff>102446</xdr:rowOff>
    </xdr:to>
    <xdr:cxnSp macro="">
      <xdr:nvCxnSpPr>
        <xdr:cNvPr id="14" name="直線矢印コネクタ 26">
          <a:extLst>
            <a:ext uri="{FF2B5EF4-FFF2-40B4-BE49-F238E27FC236}">
              <a16:creationId xmlns:a16="http://schemas.microsoft.com/office/drawing/2014/main" id="{00000000-0008-0000-0700-00000E000000}"/>
            </a:ext>
          </a:extLst>
        </xdr:cNvPr>
        <xdr:cNvCxnSpPr/>
      </xdr:nvCxnSpPr>
      <xdr:spPr>
        <a:xfrm rot="16200000" flipH="1">
          <a:off x="3026567" y="9500091"/>
          <a:ext cx="2339198" cy="1039711"/>
        </a:xfrm>
        <a:prstGeom prst="bentConnector3">
          <a:avLst>
            <a:gd name="adj1" fmla="val 78501"/>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75858</xdr:colOff>
      <xdr:row>19</xdr:row>
      <xdr:rowOff>53751</xdr:rowOff>
    </xdr:from>
    <xdr:to>
      <xdr:col>6</xdr:col>
      <xdr:colOff>68442</xdr:colOff>
      <xdr:row>27</xdr:row>
      <xdr:rowOff>32678</xdr:rowOff>
    </xdr:to>
    <xdr:cxnSp macro="">
      <xdr:nvCxnSpPr>
        <xdr:cNvPr id="15" name="直線矢印コネクタ 26">
          <a:extLst>
            <a:ext uri="{FF2B5EF4-FFF2-40B4-BE49-F238E27FC236}">
              <a16:creationId xmlns:a16="http://schemas.microsoft.com/office/drawing/2014/main" id="{00000000-0008-0000-0700-00000F000000}"/>
            </a:ext>
          </a:extLst>
        </xdr:cNvPr>
        <xdr:cNvCxnSpPr/>
      </xdr:nvCxnSpPr>
      <xdr:spPr>
        <a:xfrm rot="16200000" flipH="1">
          <a:off x="2368686" y="10162473"/>
          <a:ext cx="3636527" cy="1021284"/>
        </a:xfrm>
        <a:prstGeom prst="bentConnector3">
          <a:avLst>
            <a:gd name="adj1" fmla="val 87162"/>
          </a:avLst>
        </a:prstGeom>
        <a:ln w="19050">
          <a:solidFill>
            <a:sysClr val="windowText" lastClr="000000"/>
          </a:solidFill>
          <a:prstDash val="lgDash"/>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307168</xdr:colOff>
      <xdr:row>21</xdr:row>
      <xdr:rowOff>290382</xdr:rowOff>
    </xdr:from>
    <xdr:to>
      <xdr:col>13</xdr:col>
      <xdr:colOff>895358</xdr:colOff>
      <xdr:row>21</xdr:row>
      <xdr:rowOff>290382</xdr:rowOff>
    </xdr:to>
    <xdr:cxnSp macro="">
      <xdr:nvCxnSpPr>
        <xdr:cNvPr id="16" name="直線矢印コネクタ 15">
          <a:extLst>
            <a:ext uri="{FF2B5EF4-FFF2-40B4-BE49-F238E27FC236}">
              <a16:creationId xmlns:a16="http://schemas.microsoft.com/office/drawing/2014/main" id="{00000000-0008-0000-0700-000010000000}"/>
            </a:ext>
          </a:extLst>
        </xdr:cNvPr>
        <xdr:cNvCxnSpPr/>
      </xdr:nvCxnSpPr>
      <xdr:spPr>
        <a:xfrm rot="16200000">
          <a:off x="11402613" y="8683087"/>
          <a:ext cx="0" cy="2645590"/>
        </a:xfrm>
        <a:prstGeom prst="straightConnector1">
          <a:avLst/>
        </a:prstGeom>
        <a:ln w="19050">
          <a:solidFill>
            <a:sysClr val="windowText" lastClr="000000"/>
          </a:solidFill>
          <a:prstDash val="solid"/>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1004142</xdr:colOff>
      <xdr:row>2</xdr:row>
      <xdr:rowOff>99711</xdr:rowOff>
    </xdr:from>
    <xdr:to>
      <xdr:col>35</xdr:col>
      <xdr:colOff>277091</xdr:colOff>
      <xdr:row>10</xdr:row>
      <xdr:rowOff>185430</xdr:rowOff>
    </xdr:to>
    <xdr:grpSp>
      <xdr:nvGrpSpPr>
        <xdr:cNvPr id="118" name="グループ化 117">
          <a:extLst>
            <a:ext uri="{FF2B5EF4-FFF2-40B4-BE49-F238E27FC236}">
              <a16:creationId xmlns:a16="http://schemas.microsoft.com/office/drawing/2014/main" id="{00000000-0008-0000-0700-000076000000}"/>
            </a:ext>
          </a:extLst>
        </xdr:cNvPr>
        <xdr:cNvGrpSpPr>
          <a:grpSpLocks noChangeAspect="1"/>
        </xdr:cNvGrpSpPr>
      </xdr:nvGrpSpPr>
      <xdr:grpSpPr>
        <a:xfrm>
          <a:off x="13862892" y="785511"/>
          <a:ext cx="14722499" cy="4333869"/>
          <a:chOff x="14885398" y="1491343"/>
          <a:chExt cx="15381846" cy="4640282"/>
        </a:xfrm>
      </xdr:grpSpPr>
      <xdr:grpSp>
        <xdr:nvGrpSpPr>
          <xdr:cNvPr id="30" name="グループ化 29">
            <a:extLst>
              <a:ext uri="{FF2B5EF4-FFF2-40B4-BE49-F238E27FC236}">
                <a16:creationId xmlns:a16="http://schemas.microsoft.com/office/drawing/2014/main" id="{00000000-0008-0000-0700-00001E000000}"/>
              </a:ext>
            </a:extLst>
          </xdr:cNvPr>
          <xdr:cNvGrpSpPr/>
        </xdr:nvGrpSpPr>
        <xdr:grpSpPr>
          <a:xfrm>
            <a:off x="14885398" y="1504385"/>
            <a:ext cx="4212252" cy="1732705"/>
            <a:chOff x="13981885" y="2521266"/>
            <a:chExt cx="4212215" cy="1738398"/>
          </a:xfrm>
        </xdr:grpSpPr>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14443966" y="2536934"/>
              <a:ext cx="834434" cy="918946"/>
              <a:chOff x="14633714" y="2517913"/>
              <a:chExt cx="826840" cy="914400"/>
            </a:xfrm>
          </xdr:grpSpPr>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a:t>
                </a:r>
                <a:endParaRPr kumimoji="1" lang="ja-JP" altLang="en-US" sz="1600"/>
              </a:p>
            </xdr:txBody>
          </xdr:sp>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15868581" y="2548294"/>
              <a:ext cx="834433" cy="918946"/>
              <a:chOff x="14633714" y="2517913"/>
              <a:chExt cx="826840" cy="914400"/>
            </a:xfrm>
          </xdr:grpSpPr>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0.9%</a:t>
                </a:r>
                <a:endParaRPr kumimoji="1" lang="ja-JP" altLang="en-US" sz="1600"/>
              </a:p>
            </xdr:txBody>
          </xdr:sp>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20" name="グループ化 19">
              <a:extLst>
                <a:ext uri="{FF2B5EF4-FFF2-40B4-BE49-F238E27FC236}">
                  <a16:creationId xmlns:a16="http://schemas.microsoft.com/office/drawing/2014/main" id="{00000000-0008-0000-0700-000014000000}"/>
                </a:ext>
              </a:extLst>
            </xdr:cNvPr>
            <xdr:cNvGrpSpPr/>
          </xdr:nvGrpSpPr>
          <xdr:grpSpPr>
            <a:xfrm>
              <a:off x="17283407" y="2521266"/>
              <a:ext cx="828244" cy="918946"/>
              <a:chOff x="14633714" y="2517913"/>
              <a:chExt cx="826840" cy="914400"/>
            </a:xfrm>
          </xdr:grpSpPr>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3.4%</a:t>
                </a:r>
                <a:endParaRPr kumimoji="1" lang="ja-JP" altLang="en-US" sz="1600"/>
              </a:p>
            </xdr:txBody>
          </xdr:sp>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sp macro="" textlink="">
          <xdr:nvSpPr>
            <xdr:cNvPr id="23" name="直方体 22">
              <a:extLst>
                <a:ext uri="{FF2B5EF4-FFF2-40B4-BE49-F238E27FC236}">
                  <a16:creationId xmlns:a16="http://schemas.microsoft.com/office/drawing/2014/main" id="{00000000-0008-0000-0700-000017000000}"/>
                </a:ext>
              </a:extLst>
            </xdr:cNvPr>
            <xdr:cNvSpPr/>
          </xdr:nvSpPr>
          <xdr:spPr>
            <a:xfrm>
              <a:off x="13981885" y="3556940"/>
              <a:ext cx="137780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保存容器１</a:t>
              </a:r>
            </a:p>
          </xdr:txBody>
        </xdr:sp>
        <xdr:sp macro="" textlink="">
          <xdr:nvSpPr>
            <xdr:cNvPr id="24" name="直方体 23">
              <a:extLst>
                <a:ext uri="{FF2B5EF4-FFF2-40B4-BE49-F238E27FC236}">
                  <a16:creationId xmlns:a16="http://schemas.microsoft.com/office/drawing/2014/main" id="{00000000-0008-0000-0700-000018000000}"/>
                </a:ext>
              </a:extLst>
            </xdr:cNvPr>
            <xdr:cNvSpPr/>
          </xdr:nvSpPr>
          <xdr:spPr>
            <a:xfrm>
              <a:off x="15386382" y="3574959"/>
              <a:ext cx="137780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保存容器２</a:t>
              </a:r>
            </a:p>
          </xdr:txBody>
        </xdr:sp>
        <xdr:sp macro="" textlink="">
          <xdr:nvSpPr>
            <xdr:cNvPr id="25" name="直方体 24">
              <a:extLst>
                <a:ext uri="{FF2B5EF4-FFF2-40B4-BE49-F238E27FC236}">
                  <a16:creationId xmlns:a16="http://schemas.microsoft.com/office/drawing/2014/main" id="{00000000-0008-0000-0700-000019000000}"/>
                </a:ext>
              </a:extLst>
            </xdr:cNvPr>
            <xdr:cNvSpPr/>
          </xdr:nvSpPr>
          <xdr:spPr>
            <a:xfrm>
              <a:off x="16808674" y="3529912"/>
              <a:ext cx="138542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保存容器３</a:t>
              </a:r>
            </a:p>
          </xdr:txBody>
        </xdr:sp>
        <xdr:sp macro="" textlink="">
          <xdr:nvSpPr>
            <xdr:cNvPr id="26" name="矢印: 右カーブ 25">
              <a:extLst>
                <a:ext uri="{FF2B5EF4-FFF2-40B4-BE49-F238E27FC236}">
                  <a16:creationId xmlns:a16="http://schemas.microsoft.com/office/drawing/2014/main" id="{00000000-0008-0000-0700-00001A000000}"/>
                </a:ext>
              </a:extLst>
            </xdr:cNvPr>
            <xdr:cNvSpPr/>
          </xdr:nvSpPr>
          <xdr:spPr>
            <a:xfrm rot="2002068">
              <a:off x="14044168" y="3061432"/>
              <a:ext cx="34699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7" name="矢印: 右カーブ 26">
              <a:extLst>
                <a:ext uri="{FF2B5EF4-FFF2-40B4-BE49-F238E27FC236}">
                  <a16:creationId xmlns:a16="http://schemas.microsoft.com/office/drawing/2014/main" id="{00000000-0008-0000-0700-00001B000000}"/>
                </a:ext>
              </a:extLst>
            </xdr:cNvPr>
            <xdr:cNvSpPr/>
          </xdr:nvSpPr>
          <xdr:spPr>
            <a:xfrm rot="2002068">
              <a:off x="15466461" y="3088461"/>
              <a:ext cx="34699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8" name="矢印: 右カーブ 27">
              <a:extLst>
                <a:ext uri="{FF2B5EF4-FFF2-40B4-BE49-F238E27FC236}">
                  <a16:creationId xmlns:a16="http://schemas.microsoft.com/office/drawing/2014/main" id="{00000000-0008-0000-0700-00001C000000}"/>
                </a:ext>
              </a:extLst>
            </xdr:cNvPr>
            <xdr:cNvSpPr/>
          </xdr:nvSpPr>
          <xdr:spPr>
            <a:xfrm rot="2002068">
              <a:off x="16888754" y="3124498"/>
              <a:ext cx="35461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31" name="矢印: 右 30">
            <a:extLst>
              <a:ext uri="{FF2B5EF4-FFF2-40B4-BE49-F238E27FC236}">
                <a16:creationId xmlns:a16="http://schemas.microsoft.com/office/drawing/2014/main" id="{00000000-0008-0000-0700-00001F000000}"/>
              </a:ext>
            </a:extLst>
          </xdr:cNvPr>
          <xdr:cNvSpPr/>
        </xdr:nvSpPr>
        <xdr:spPr>
          <a:xfrm>
            <a:off x="19354937" y="1999009"/>
            <a:ext cx="1443991" cy="561330"/>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600" b="1">
                <a:solidFill>
                  <a:sysClr val="windowText" lastClr="000000"/>
                </a:solidFill>
              </a:rPr>
              <a:t>打上げ</a:t>
            </a:r>
          </a:p>
        </xdr:txBody>
      </xdr:sp>
      <xdr:grpSp>
        <xdr:nvGrpSpPr>
          <xdr:cNvPr id="48" name="グループ化 47">
            <a:extLst>
              <a:ext uri="{FF2B5EF4-FFF2-40B4-BE49-F238E27FC236}">
                <a16:creationId xmlns:a16="http://schemas.microsoft.com/office/drawing/2014/main" id="{00000000-0008-0000-0700-000030000000}"/>
              </a:ext>
            </a:extLst>
          </xdr:cNvPr>
          <xdr:cNvGrpSpPr/>
        </xdr:nvGrpSpPr>
        <xdr:grpSpPr>
          <a:xfrm>
            <a:off x="21277396" y="1762946"/>
            <a:ext cx="1785708" cy="1342062"/>
            <a:chOff x="20985324" y="1759694"/>
            <a:chExt cx="1776874" cy="1349592"/>
          </a:xfrm>
        </xdr:grpSpPr>
        <xdr:grpSp>
          <xdr:nvGrpSpPr>
            <xdr:cNvPr id="33" name="グループ化 32">
              <a:extLst>
                <a:ext uri="{FF2B5EF4-FFF2-40B4-BE49-F238E27FC236}">
                  <a16:creationId xmlns:a16="http://schemas.microsoft.com/office/drawing/2014/main" id="{00000000-0008-0000-0700-000021000000}"/>
                </a:ext>
              </a:extLst>
            </xdr:cNvPr>
            <xdr:cNvGrpSpPr/>
          </xdr:nvGrpSpPr>
          <xdr:grpSpPr>
            <a:xfrm>
              <a:off x="20985324" y="1759694"/>
              <a:ext cx="832709" cy="918946"/>
              <a:chOff x="14633714" y="2517913"/>
              <a:chExt cx="826840" cy="914400"/>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a:t>
                </a:r>
                <a:endParaRPr kumimoji="1" lang="ja-JP" altLang="en-US" sz="1600"/>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21438166" y="1890797"/>
              <a:ext cx="832708" cy="918946"/>
              <a:chOff x="14633714" y="2517913"/>
              <a:chExt cx="826840" cy="914400"/>
            </a:xfrm>
          </xdr:grpSpPr>
          <xdr:sp macro="" textlink="">
            <xdr:nvSpPr>
              <xdr:cNvPr id="44" name="正方形/長方形 43">
                <a:extLst>
                  <a:ext uri="{FF2B5EF4-FFF2-40B4-BE49-F238E27FC236}">
                    <a16:creationId xmlns:a16="http://schemas.microsoft.com/office/drawing/2014/main" id="{00000000-0008-0000-0700-00002C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0.9%</a:t>
                </a:r>
                <a:endParaRPr kumimoji="1" lang="ja-JP" altLang="en-US" sz="1600"/>
              </a:p>
            </xdr:txBody>
          </xdr:sp>
          <xdr:sp macro="" textlink="">
            <xdr:nvSpPr>
              <xdr:cNvPr id="45" name="正方形/長方形 44">
                <a:extLst>
                  <a:ext uri="{FF2B5EF4-FFF2-40B4-BE49-F238E27FC236}">
                    <a16:creationId xmlns:a16="http://schemas.microsoft.com/office/drawing/2014/main" id="{00000000-0008-0000-0700-00002D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35" name="グループ化 34">
              <a:extLst>
                <a:ext uri="{FF2B5EF4-FFF2-40B4-BE49-F238E27FC236}">
                  <a16:creationId xmlns:a16="http://schemas.microsoft.com/office/drawing/2014/main" id="{00000000-0008-0000-0700-000023000000}"/>
                </a:ext>
              </a:extLst>
            </xdr:cNvPr>
            <xdr:cNvGrpSpPr/>
          </xdr:nvGrpSpPr>
          <xdr:grpSpPr>
            <a:xfrm>
              <a:off x="21935666" y="2190340"/>
              <a:ext cx="826532" cy="918946"/>
              <a:chOff x="14633714" y="2517913"/>
              <a:chExt cx="826840" cy="914400"/>
            </a:xfrm>
          </xdr:grpSpPr>
          <xdr:sp macro="" textlink="">
            <xdr:nvSpPr>
              <xdr:cNvPr id="42" name="正方形/長方形 41">
                <a:extLst>
                  <a:ext uri="{FF2B5EF4-FFF2-40B4-BE49-F238E27FC236}">
                    <a16:creationId xmlns:a16="http://schemas.microsoft.com/office/drawing/2014/main" id="{00000000-0008-0000-0700-00002A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3.4%</a:t>
                </a:r>
                <a:endParaRPr kumimoji="1" lang="ja-JP" altLang="en-US" sz="1600"/>
              </a:p>
            </xdr:txBody>
          </xdr:sp>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sp macro="" textlink="">
        <xdr:nvSpPr>
          <xdr:cNvPr id="49" name="矢印: 右 48">
            <a:extLst>
              <a:ext uri="{FF2B5EF4-FFF2-40B4-BE49-F238E27FC236}">
                <a16:creationId xmlns:a16="http://schemas.microsoft.com/office/drawing/2014/main" id="{00000000-0008-0000-0700-000031000000}"/>
              </a:ext>
            </a:extLst>
          </xdr:cNvPr>
          <xdr:cNvSpPr/>
        </xdr:nvSpPr>
        <xdr:spPr>
          <a:xfrm>
            <a:off x="23526558" y="1988251"/>
            <a:ext cx="1639292" cy="561330"/>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600" b="1">
                <a:solidFill>
                  <a:sysClr val="windowText" lastClr="000000"/>
                </a:solidFill>
              </a:rPr>
              <a:t>凍結</a:t>
            </a:r>
          </a:p>
        </xdr:txBody>
      </xdr:sp>
      <xdr:grpSp>
        <xdr:nvGrpSpPr>
          <xdr:cNvPr id="60" name="グループ化 59">
            <a:extLst>
              <a:ext uri="{FF2B5EF4-FFF2-40B4-BE49-F238E27FC236}">
                <a16:creationId xmlns:a16="http://schemas.microsoft.com/office/drawing/2014/main" id="{00000000-0008-0000-0700-00003C000000}"/>
              </a:ext>
            </a:extLst>
          </xdr:cNvPr>
          <xdr:cNvGrpSpPr/>
        </xdr:nvGrpSpPr>
        <xdr:grpSpPr>
          <a:xfrm>
            <a:off x="25629038" y="1491343"/>
            <a:ext cx="4191762" cy="1732705"/>
            <a:chOff x="13981885" y="2521266"/>
            <a:chExt cx="4212215" cy="1738398"/>
          </a:xfrm>
        </xdr:grpSpPr>
        <xdr:grpSp>
          <xdr:nvGrpSpPr>
            <xdr:cNvPr id="61" name="グループ化 60">
              <a:extLst>
                <a:ext uri="{FF2B5EF4-FFF2-40B4-BE49-F238E27FC236}">
                  <a16:creationId xmlns:a16="http://schemas.microsoft.com/office/drawing/2014/main" id="{00000000-0008-0000-0700-00003D000000}"/>
                </a:ext>
              </a:extLst>
            </xdr:cNvPr>
            <xdr:cNvGrpSpPr/>
          </xdr:nvGrpSpPr>
          <xdr:grpSpPr>
            <a:xfrm>
              <a:off x="14443966" y="2536934"/>
              <a:ext cx="834434" cy="918946"/>
              <a:chOff x="14633714" y="2517913"/>
              <a:chExt cx="826840" cy="914400"/>
            </a:xfrm>
          </xdr:grpSpPr>
          <xdr:sp macro="" textlink="">
            <xdr:nvSpPr>
              <xdr:cNvPr id="74" name="正方形/長方形 73">
                <a:extLst>
                  <a:ext uri="{FF2B5EF4-FFF2-40B4-BE49-F238E27FC236}">
                    <a16:creationId xmlns:a16="http://schemas.microsoft.com/office/drawing/2014/main" id="{00000000-0008-0000-0700-00004A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a:t>
                </a:r>
                <a:endParaRPr kumimoji="1" lang="ja-JP" altLang="en-US" sz="1600"/>
              </a:p>
            </xdr:txBody>
          </xdr:sp>
          <xdr:sp macro="" textlink="">
            <xdr:nvSpPr>
              <xdr:cNvPr id="75" name="正方形/長方形 74">
                <a:extLst>
                  <a:ext uri="{FF2B5EF4-FFF2-40B4-BE49-F238E27FC236}">
                    <a16:creationId xmlns:a16="http://schemas.microsoft.com/office/drawing/2014/main" id="{00000000-0008-0000-0700-00004B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62" name="グループ化 61">
              <a:extLst>
                <a:ext uri="{FF2B5EF4-FFF2-40B4-BE49-F238E27FC236}">
                  <a16:creationId xmlns:a16="http://schemas.microsoft.com/office/drawing/2014/main" id="{00000000-0008-0000-0700-00003E000000}"/>
                </a:ext>
              </a:extLst>
            </xdr:cNvPr>
            <xdr:cNvGrpSpPr/>
          </xdr:nvGrpSpPr>
          <xdr:grpSpPr>
            <a:xfrm>
              <a:off x="15868581" y="2548294"/>
              <a:ext cx="834433" cy="918946"/>
              <a:chOff x="14633714" y="2517913"/>
              <a:chExt cx="826840" cy="914400"/>
            </a:xfrm>
          </xdr:grpSpPr>
          <xdr:sp macro="" textlink="">
            <xdr:nvSpPr>
              <xdr:cNvPr id="72" name="正方形/長方形 71">
                <a:extLst>
                  <a:ext uri="{FF2B5EF4-FFF2-40B4-BE49-F238E27FC236}">
                    <a16:creationId xmlns:a16="http://schemas.microsoft.com/office/drawing/2014/main" id="{00000000-0008-0000-0700-000048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0.9%</a:t>
                </a:r>
                <a:endParaRPr kumimoji="1" lang="ja-JP" altLang="en-US" sz="1600"/>
              </a:p>
            </xdr:txBody>
          </xdr:sp>
          <xdr:sp macro="" textlink="">
            <xdr:nvSpPr>
              <xdr:cNvPr id="73" name="正方形/長方形 72">
                <a:extLst>
                  <a:ext uri="{FF2B5EF4-FFF2-40B4-BE49-F238E27FC236}">
                    <a16:creationId xmlns:a16="http://schemas.microsoft.com/office/drawing/2014/main" id="{00000000-0008-0000-0700-000049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63" name="グループ化 62">
              <a:extLst>
                <a:ext uri="{FF2B5EF4-FFF2-40B4-BE49-F238E27FC236}">
                  <a16:creationId xmlns:a16="http://schemas.microsoft.com/office/drawing/2014/main" id="{00000000-0008-0000-0700-00003F000000}"/>
                </a:ext>
              </a:extLst>
            </xdr:cNvPr>
            <xdr:cNvGrpSpPr/>
          </xdr:nvGrpSpPr>
          <xdr:grpSpPr>
            <a:xfrm>
              <a:off x="17283407" y="2521266"/>
              <a:ext cx="828244" cy="918946"/>
              <a:chOff x="14633714" y="2517913"/>
              <a:chExt cx="826840" cy="914400"/>
            </a:xfrm>
          </xdr:grpSpPr>
          <xdr:sp macro="" textlink="">
            <xdr:nvSpPr>
              <xdr:cNvPr id="70" name="正方形/長方形 69">
                <a:extLst>
                  <a:ext uri="{FF2B5EF4-FFF2-40B4-BE49-F238E27FC236}">
                    <a16:creationId xmlns:a16="http://schemas.microsoft.com/office/drawing/2014/main" id="{00000000-0008-0000-0700-000046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3.4%</a:t>
                </a:r>
                <a:endParaRPr kumimoji="1" lang="ja-JP" altLang="en-US" sz="1600"/>
              </a:p>
            </xdr:txBody>
          </xdr:sp>
          <xdr:sp macro="" textlink="">
            <xdr:nvSpPr>
              <xdr:cNvPr id="71" name="正方形/長方形 70">
                <a:extLst>
                  <a:ext uri="{FF2B5EF4-FFF2-40B4-BE49-F238E27FC236}">
                    <a16:creationId xmlns:a16="http://schemas.microsoft.com/office/drawing/2014/main" id="{00000000-0008-0000-0700-000047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sp macro="" textlink="">
          <xdr:nvSpPr>
            <xdr:cNvPr id="64" name="直方体 63">
              <a:extLst>
                <a:ext uri="{FF2B5EF4-FFF2-40B4-BE49-F238E27FC236}">
                  <a16:creationId xmlns:a16="http://schemas.microsoft.com/office/drawing/2014/main" id="{00000000-0008-0000-0700-000040000000}"/>
                </a:ext>
              </a:extLst>
            </xdr:cNvPr>
            <xdr:cNvSpPr/>
          </xdr:nvSpPr>
          <xdr:spPr>
            <a:xfrm>
              <a:off x="13981885" y="3556940"/>
              <a:ext cx="137780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保存容器１</a:t>
              </a:r>
            </a:p>
          </xdr:txBody>
        </xdr:sp>
        <xdr:sp macro="" textlink="">
          <xdr:nvSpPr>
            <xdr:cNvPr id="65" name="直方体 64">
              <a:extLst>
                <a:ext uri="{FF2B5EF4-FFF2-40B4-BE49-F238E27FC236}">
                  <a16:creationId xmlns:a16="http://schemas.microsoft.com/office/drawing/2014/main" id="{00000000-0008-0000-0700-000041000000}"/>
                </a:ext>
              </a:extLst>
            </xdr:cNvPr>
            <xdr:cNvSpPr/>
          </xdr:nvSpPr>
          <xdr:spPr>
            <a:xfrm>
              <a:off x="15386382" y="3574959"/>
              <a:ext cx="137780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保存容器２</a:t>
              </a:r>
            </a:p>
          </xdr:txBody>
        </xdr:sp>
        <xdr:sp macro="" textlink="">
          <xdr:nvSpPr>
            <xdr:cNvPr id="66" name="直方体 65">
              <a:extLst>
                <a:ext uri="{FF2B5EF4-FFF2-40B4-BE49-F238E27FC236}">
                  <a16:creationId xmlns:a16="http://schemas.microsoft.com/office/drawing/2014/main" id="{00000000-0008-0000-0700-000042000000}"/>
                </a:ext>
              </a:extLst>
            </xdr:cNvPr>
            <xdr:cNvSpPr/>
          </xdr:nvSpPr>
          <xdr:spPr>
            <a:xfrm>
              <a:off x="16808674" y="3529912"/>
              <a:ext cx="1385426" cy="684705"/>
            </a:xfrm>
            <a:prstGeom prst="cube">
              <a:avLst>
                <a:gd name="adj" fmla="val 648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保存容器３</a:t>
              </a:r>
            </a:p>
          </xdr:txBody>
        </xdr:sp>
        <xdr:sp macro="" textlink="">
          <xdr:nvSpPr>
            <xdr:cNvPr id="67" name="矢印: 右カーブ 66">
              <a:extLst>
                <a:ext uri="{FF2B5EF4-FFF2-40B4-BE49-F238E27FC236}">
                  <a16:creationId xmlns:a16="http://schemas.microsoft.com/office/drawing/2014/main" id="{00000000-0008-0000-0700-000043000000}"/>
                </a:ext>
              </a:extLst>
            </xdr:cNvPr>
            <xdr:cNvSpPr/>
          </xdr:nvSpPr>
          <xdr:spPr>
            <a:xfrm rot="2002068">
              <a:off x="14044168" y="3061432"/>
              <a:ext cx="34699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68" name="矢印: 右カーブ 67">
              <a:extLst>
                <a:ext uri="{FF2B5EF4-FFF2-40B4-BE49-F238E27FC236}">
                  <a16:creationId xmlns:a16="http://schemas.microsoft.com/office/drawing/2014/main" id="{00000000-0008-0000-0700-000044000000}"/>
                </a:ext>
              </a:extLst>
            </xdr:cNvPr>
            <xdr:cNvSpPr/>
          </xdr:nvSpPr>
          <xdr:spPr>
            <a:xfrm rot="2002068">
              <a:off x="15466461" y="3088461"/>
              <a:ext cx="34699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69" name="矢印: 右カーブ 68">
              <a:extLst>
                <a:ext uri="{FF2B5EF4-FFF2-40B4-BE49-F238E27FC236}">
                  <a16:creationId xmlns:a16="http://schemas.microsoft.com/office/drawing/2014/main" id="{00000000-0008-0000-0700-000045000000}"/>
                </a:ext>
              </a:extLst>
            </xdr:cNvPr>
            <xdr:cNvSpPr/>
          </xdr:nvSpPr>
          <xdr:spPr>
            <a:xfrm rot="2002068">
              <a:off x="16888754" y="3124498"/>
              <a:ext cx="354615" cy="657676"/>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nvGrpSpPr>
          <xdr:cNvPr id="107" name="グループ化 106">
            <a:extLst>
              <a:ext uri="{FF2B5EF4-FFF2-40B4-BE49-F238E27FC236}">
                <a16:creationId xmlns:a16="http://schemas.microsoft.com/office/drawing/2014/main" id="{00000000-0008-0000-0700-00006B000000}"/>
              </a:ext>
            </a:extLst>
          </xdr:cNvPr>
          <xdr:cNvGrpSpPr/>
        </xdr:nvGrpSpPr>
        <xdr:grpSpPr>
          <a:xfrm>
            <a:off x="22533422" y="4268307"/>
            <a:ext cx="5941754" cy="1420393"/>
            <a:chOff x="19221066" y="4286412"/>
            <a:chExt cx="5967196" cy="1402288"/>
          </a:xfrm>
        </xdr:grpSpPr>
        <xdr:grpSp>
          <xdr:nvGrpSpPr>
            <xdr:cNvPr id="94" name="グループ化 93">
              <a:extLst>
                <a:ext uri="{FF2B5EF4-FFF2-40B4-BE49-F238E27FC236}">
                  <a16:creationId xmlns:a16="http://schemas.microsoft.com/office/drawing/2014/main" id="{00000000-0008-0000-0700-00005E000000}"/>
                </a:ext>
              </a:extLst>
            </xdr:cNvPr>
            <xdr:cNvGrpSpPr/>
          </xdr:nvGrpSpPr>
          <xdr:grpSpPr>
            <a:xfrm>
              <a:off x="20513623" y="4286412"/>
              <a:ext cx="1356873" cy="1402288"/>
              <a:chOff x="21721276" y="4365813"/>
              <a:chExt cx="1362636" cy="1367710"/>
            </a:xfrm>
          </xdr:grpSpPr>
          <xdr:sp macro="" textlink="">
            <xdr:nvSpPr>
              <xdr:cNvPr id="82" name="直方体 81">
                <a:extLst>
                  <a:ext uri="{FF2B5EF4-FFF2-40B4-BE49-F238E27FC236}">
                    <a16:creationId xmlns:a16="http://schemas.microsoft.com/office/drawing/2014/main" id="{00000000-0008-0000-0700-000052000000}"/>
                  </a:ext>
                </a:extLst>
              </xdr:cNvPr>
              <xdr:cNvSpPr/>
            </xdr:nvSpPr>
            <xdr:spPr>
              <a:xfrm>
                <a:off x="21721276" y="4365813"/>
                <a:ext cx="1362636" cy="1367710"/>
              </a:xfrm>
              <a:prstGeom prst="cube">
                <a:avLst>
                  <a:gd name="adj" fmla="val 1041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保存容器１</a:t>
                </a:r>
              </a:p>
            </xdr:txBody>
          </xdr:sp>
          <xdr:grpSp>
            <xdr:nvGrpSpPr>
              <xdr:cNvPr id="79" name="グループ化 78">
                <a:extLst>
                  <a:ext uri="{FF2B5EF4-FFF2-40B4-BE49-F238E27FC236}">
                    <a16:creationId xmlns:a16="http://schemas.microsoft.com/office/drawing/2014/main" id="{00000000-0008-0000-0700-00004F000000}"/>
                  </a:ext>
                </a:extLst>
              </xdr:cNvPr>
              <xdr:cNvGrpSpPr/>
            </xdr:nvGrpSpPr>
            <xdr:grpSpPr>
              <a:xfrm>
                <a:off x="21937219" y="4757488"/>
                <a:ext cx="838229" cy="909810"/>
                <a:chOff x="16570116" y="2517913"/>
                <a:chExt cx="826840" cy="914400"/>
              </a:xfrm>
            </xdr:grpSpPr>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6570116"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a:t>
                  </a:r>
                  <a:endParaRPr kumimoji="1" lang="ja-JP" altLang="en-US" sz="1600"/>
                </a:p>
              </xdr:txBody>
            </xdr:sp>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6570116"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grpSp>
          <xdr:nvGrpSpPr>
            <xdr:cNvPr id="95" name="グループ化 94">
              <a:extLst>
                <a:ext uri="{FF2B5EF4-FFF2-40B4-BE49-F238E27FC236}">
                  <a16:creationId xmlns:a16="http://schemas.microsoft.com/office/drawing/2014/main" id="{00000000-0008-0000-0700-00005F000000}"/>
                </a:ext>
              </a:extLst>
            </xdr:cNvPr>
            <xdr:cNvGrpSpPr/>
          </xdr:nvGrpSpPr>
          <xdr:grpSpPr>
            <a:xfrm>
              <a:off x="22156656" y="4286412"/>
              <a:ext cx="1356873" cy="1402288"/>
              <a:chOff x="20721896" y="4365813"/>
              <a:chExt cx="1362636" cy="1367710"/>
            </a:xfrm>
          </xdr:grpSpPr>
          <xdr:sp macro="" textlink="">
            <xdr:nvSpPr>
              <xdr:cNvPr id="96" name="直方体 95">
                <a:extLst>
                  <a:ext uri="{FF2B5EF4-FFF2-40B4-BE49-F238E27FC236}">
                    <a16:creationId xmlns:a16="http://schemas.microsoft.com/office/drawing/2014/main" id="{00000000-0008-0000-0700-000060000000}"/>
                  </a:ext>
                </a:extLst>
              </xdr:cNvPr>
              <xdr:cNvSpPr/>
            </xdr:nvSpPr>
            <xdr:spPr>
              <a:xfrm>
                <a:off x="20721896" y="4365813"/>
                <a:ext cx="1362636" cy="1367710"/>
              </a:xfrm>
              <a:prstGeom prst="cube">
                <a:avLst>
                  <a:gd name="adj" fmla="val 1041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保存容器２</a:t>
                </a:r>
              </a:p>
            </xdr:txBody>
          </xdr:sp>
          <xdr:grpSp>
            <xdr:nvGrpSpPr>
              <xdr:cNvPr id="97" name="グループ化 96">
                <a:extLst>
                  <a:ext uri="{FF2B5EF4-FFF2-40B4-BE49-F238E27FC236}">
                    <a16:creationId xmlns:a16="http://schemas.microsoft.com/office/drawing/2014/main" id="{00000000-0008-0000-0700-000061000000}"/>
                  </a:ext>
                </a:extLst>
              </xdr:cNvPr>
              <xdr:cNvGrpSpPr/>
            </xdr:nvGrpSpPr>
            <xdr:grpSpPr>
              <a:xfrm>
                <a:off x="20937832" y="4757488"/>
                <a:ext cx="838229" cy="909810"/>
                <a:chOff x="15584309" y="2517913"/>
                <a:chExt cx="826840" cy="914400"/>
              </a:xfrm>
            </xdr:grpSpPr>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15584309"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0.9%</a:t>
                  </a:r>
                  <a:endParaRPr kumimoji="1" lang="ja-JP" altLang="en-US" sz="1600"/>
                </a:p>
              </xdr:txBody>
            </xdr:sp>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15584309"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grpSp>
          <xdr:nvGrpSpPr>
            <xdr:cNvPr id="100" name="グループ化 99">
              <a:extLst>
                <a:ext uri="{FF2B5EF4-FFF2-40B4-BE49-F238E27FC236}">
                  <a16:creationId xmlns:a16="http://schemas.microsoft.com/office/drawing/2014/main" id="{00000000-0008-0000-0700-000064000000}"/>
                </a:ext>
              </a:extLst>
            </xdr:cNvPr>
            <xdr:cNvGrpSpPr/>
          </xdr:nvGrpSpPr>
          <xdr:grpSpPr>
            <a:xfrm>
              <a:off x="23840994" y="4286412"/>
              <a:ext cx="1347268" cy="1402288"/>
              <a:chOff x="19758212" y="4365813"/>
              <a:chExt cx="1362636" cy="1367710"/>
            </a:xfrm>
          </xdr:grpSpPr>
          <xdr:sp macro="" textlink="">
            <xdr:nvSpPr>
              <xdr:cNvPr id="101" name="直方体 100">
                <a:extLst>
                  <a:ext uri="{FF2B5EF4-FFF2-40B4-BE49-F238E27FC236}">
                    <a16:creationId xmlns:a16="http://schemas.microsoft.com/office/drawing/2014/main" id="{00000000-0008-0000-0700-000065000000}"/>
                  </a:ext>
                </a:extLst>
              </xdr:cNvPr>
              <xdr:cNvSpPr/>
            </xdr:nvSpPr>
            <xdr:spPr>
              <a:xfrm>
                <a:off x="19758212" y="4365813"/>
                <a:ext cx="1362636" cy="1367710"/>
              </a:xfrm>
              <a:prstGeom prst="cube">
                <a:avLst>
                  <a:gd name="adj" fmla="val 1041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保存容器３</a:t>
                </a:r>
              </a:p>
            </xdr:txBody>
          </xdr:sp>
          <xdr:grpSp>
            <xdr:nvGrpSpPr>
              <xdr:cNvPr id="102" name="グループ化 101">
                <a:extLst>
                  <a:ext uri="{FF2B5EF4-FFF2-40B4-BE49-F238E27FC236}">
                    <a16:creationId xmlns:a16="http://schemas.microsoft.com/office/drawing/2014/main" id="{00000000-0008-0000-0700-000066000000}"/>
                  </a:ext>
                </a:extLst>
              </xdr:cNvPr>
              <xdr:cNvGrpSpPr/>
            </xdr:nvGrpSpPr>
            <xdr:grpSpPr>
              <a:xfrm>
                <a:off x="19974132" y="4757488"/>
                <a:ext cx="838229" cy="909810"/>
                <a:chOff x="14633714" y="2517913"/>
                <a:chExt cx="826840" cy="914400"/>
              </a:xfrm>
            </xdr:grpSpPr>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14633714" y="2517913"/>
                  <a:ext cx="826840" cy="91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en-US" altLang="ja-JP" sz="1600"/>
                    <a:t>3.4%</a:t>
                  </a:r>
                  <a:endParaRPr kumimoji="1" lang="ja-JP" altLang="en-US" sz="1600"/>
                </a:p>
              </xdr:txBody>
            </xdr:sp>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4633714" y="2670314"/>
                  <a:ext cx="826840" cy="45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grpSp>
        <xdr:pic>
          <xdr:nvPicPr>
            <xdr:cNvPr id="106" name="グラフィックス 105" descr="カメラ 単色塗りつぶし">
              <a:extLst>
                <a:ext uri="{FF2B5EF4-FFF2-40B4-BE49-F238E27FC236}">
                  <a16:creationId xmlns:a16="http://schemas.microsoft.com/office/drawing/2014/main" id="{00000000-0008-0000-0700-00006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221066" y="4517572"/>
              <a:ext cx="914400" cy="914400"/>
            </a:xfrm>
            <a:prstGeom prst="rect">
              <a:avLst/>
            </a:prstGeom>
          </xdr:spPr>
        </xdr:pic>
      </xdr:grpSp>
      <xdr:sp macro="" textlink="">
        <xdr:nvSpPr>
          <xdr:cNvPr id="108" name="矢印: 上向き折線 107">
            <a:extLst>
              <a:ext uri="{FF2B5EF4-FFF2-40B4-BE49-F238E27FC236}">
                <a16:creationId xmlns:a16="http://schemas.microsoft.com/office/drawing/2014/main" id="{00000000-0008-0000-0700-00006C000000}"/>
              </a:ext>
            </a:extLst>
          </xdr:cNvPr>
          <xdr:cNvSpPr/>
        </xdr:nvSpPr>
        <xdr:spPr>
          <a:xfrm rot="16200000" flipH="1">
            <a:off x="28758673" y="3705148"/>
            <a:ext cx="1196811" cy="1080275"/>
          </a:xfrm>
          <a:prstGeom prst="ben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endParaRPr kumimoji="1" lang="ja-JP" altLang="en-US" sz="1600" b="1">
              <a:solidFill>
                <a:sysClr val="windowText" lastClr="000000"/>
              </a:solidFill>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29216268" y="4811417"/>
            <a:ext cx="1050976" cy="670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Cabin</a:t>
            </a:r>
            <a:r>
              <a:rPr kumimoji="1" lang="ja-JP" altLang="en-US" sz="1200"/>
              <a:t>設置・観察</a:t>
            </a:r>
          </a:p>
        </xdr:txBody>
      </xdr:sp>
      <xdr:sp macro="" textlink="">
        <xdr:nvSpPr>
          <xdr:cNvPr id="110" name="矢印: 上向き折線 109">
            <a:extLst>
              <a:ext uri="{FF2B5EF4-FFF2-40B4-BE49-F238E27FC236}">
                <a16:creationId xmlns:a16="http://schemas.microsoft.com/office/drawing/2014/main" id="{00000000-0008-0000-0700-00006E000000}"/>
              </a:ext>
            </a:extLst>
          </xdr:cNvPr>
          <xdr:cNvSpPr/>
        </xdr:nvSpPr>
        <xdr:spPr>
          <a:xfrm flipH="1">
            <a:off x="21000031" y="3646879"/>
            <a:ext cx="1196603" cy="1078476"/>
          </a:xfrm>
          <a:prstGeom prst="ben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endParaRPr kumimoji="1" lang="ja-JP" altLang="en-US" sz="1600" b="1">
              <a:solidFill>
                <a:sysClr val="windowText" lastClr="000000"/>
              </a:solidFill>
            </a:endParaRPr>
          </a:p>
        </xdr:txBody>
      </xdr:sp>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20811689" y="4822175"/>
            <a:ext cx="1478302" cy="660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溶解後</a:t>
            </a:r>
            <a:r>
              <a:rPr kumimoji="1" lang="en-US" altLang="ja-JP" sz="1200"/>
              <a:t>1</a:t>
            </a:r>
            <a:r>
              <a:rPr kumimoji="1" lang="ja-JP" altLang="en-US" sz="1200"/>
              <a:t>回繰り返し実施</a:t>
            </a:r>
          </a:p>
        </xdr:txBody>
      </xdr:sp>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094033" y="3336966"/>
            <a:ext cx="1505197" cy="29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Step 1, 2</a:t>
            </a:r>
            <a:endParaRPr kumimoji="1" lang="ja-JP" altLang="en-US" sz="1400"/>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1646970" y="3293423"/>
            <a:ext cx="1503917" cy="29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Step 3</a:t>
            </a:r>
            <a:endParaRPr kumimoji="1" lang="ja-JP" altLang="en-US" sz="1400"/>
          </a:p>
        </xdr:txBody>
      </xdr:sp>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6164541" y="3347851"/>
            <a:ext cx="1503917" cy="29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Step 4</a:t>
            </a:r>
            <a:endParaRPr kumimoji="1" lang="ja-JP" altLang="en-US" sz="1400"/>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5533169" y="5840680"/>
            <a:ext cx="1503917" cy="29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Step 5</a:t>
            </a:r>
            <a:endParaRPr kumimoji="1" lang="ja-JP" altLang="en-US" sz="1400"/>
          </a:p>
        </xdr:txBody>
      </xdr:sp>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20972054" y="5818909"/>
            <a:ext cx="1503917" cy="290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Step 6,7</a:t>
            </a:r>
            <a:endParaRPr kumimoji="1" lang="ja-JP" altLang="en-US" sz="14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35858</xdr:colOff>
      <xdr:row>30</xdr:row>
      <xdr:rowOff>125506</xdr:rowOff>
    </xdr:from>
    <xdr:to>
      <xdr:col>5</xdr:col>
      <xdr:colOff>524187</xdr:colOff>
      <xdr:row>30</xdr:row>
      <xdr:rowOff>125506</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a:off x="4831976" y="5190565"/>
          <a:ext cx="107103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62752</xdr:colOff>
      <xdr:row>36</xdr:row>
      <xdr:rowOff>251011</xdr:rowOff>
    </xdr:from>
    <xdr:to>
      <xdr:col>5</xdr:col>
      <xdr:colOff>551081</xdr:colOff>
      <xdr:row>36</xdr:row>
      <xdr:rowOff>251011</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H="1">
          <a:off x="4858870" y="6938682"/>
          <a:ext cx="107103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1120588</xdr:colOff>
      <xdr:row>0</xdr:row>
      <xdr:rowOff>44824</xdr:rowOff>
    </xdr:from>
    <xdr:to>
      <xdr:col>4</xdr:col>
      <xdr:colOff>304800</xdr:colOff>
      <xdr:row>0</xdr:row>
      <xdr:rowOff>430306</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a:off x="2250141" y="44824"/>
          <a:ext cx="1927412" cy="385482"/>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記入シートへ戻る</a:t>
          </a:r>
          <a:endParaRPr kumimoji="1" lang="en-US" altLang="ja-JP" sz="1600"/>
        </a:p>
      </xdr:txBody>
    </xdr:sp>
    <xdr:clientData/>
  </xdr:twoCellAnchor>
  <xdr:twoCellAnchor>
    <xdr:from>
      <xdr:col>10</xdr:col>
      <xdr:colOff>116541</xdr:colOff>
      <xdr:row>1</xdr:row>
      <xdr:rowOff>62752</xdr:rowOff>
    </xdr:from>
    <xdr:to>
      <xdr:col>19</xdr:col>
      <xdr:colOff>286871</xdr:colOff>
      <xdr:row>27</xdr:row>
      <xdr:rowOff>53787</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1232776" y="519952"/>
          <a:ext cx="6221507" cy="3899647"/>
        </a:xfrm>
        <a:prstGeom prst="rect">
          <a:avLst/>
        </a:prstGeom>
        <a:solidFill>
          <a:schemeClr val="accent5">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400" b="1" u="sng"/>
            <a:t>ミッション概要（実験例１タブ参照の場合）</a:t>
          </a:r>
          <a:endParaRPr kumimoji="1" lang="en-US" altLang="ja-JP" sz="1400" b="1" u="sng"/>
        </a:p>
        <a:p>
          <a:pPr algn="l"/>
          <a:r>
            <a:rPr kumimoji="1" lang="en-US" altLang="ja-JP" sz="1400"/>
            <a:t>1. </a:t>
          </a:r>
          <a:r>
            <a:rPr kumimoji="1" lang="ja-JP" altLang="en-US" sz="1400"/>
            <a:t>地上で塩分濃度の異なる溶液</a:t>
          </a:r>
          <a:r>
            <a:rPr kumimoji="1" lang="en-US" altLang="ja-JP" sz="1400"/>
            <a:t>(0, 0.9, 3.4%)</a:t>
          </a:r>
          <a:r>
            <a:rPr kumimoji="1" lang="ja-JP" altLang="en-US" sz="1400"/>
            <a:t>を作製（新規開発品）</a:t>
          </a:r>
        </a:p>
        <a:p>
          <a:pPr algn="l"/>
          <a:r>
            <a:rPr kumimoji="1" lang="en-US" altLang="ja-JP" sz="1400"/>
            <a:t>2. </a:t>
          </a:r>
          <a:r>
            <a:rPr kumimoji="1" lang="ja-JP" altLang="en-US" sz="1400"/>
            <a:t>準備した溶液を保存容器にいれ常温で打上げ</a:t>
          </a:r>
        </a:p>
        <a:p>
          <a:pPr algn="l"/>
          <a:r>
            <a:rPr kumimoji="1" lang="en-US" altLang="ja-JP" sz="1400"/>
            <a:t>3. </a:t>
          </a:r>
          <a:r>
            <a:rPr kumimoji="1" lang="ja-JP" altLang="en-US" sz="1400"/>
            <a:t>軌道上にて保存容器から溶液を取り出し冷凍庫に収納し凍結（</a:t>
          </a:r>
          <a:r>
            <a:rPr kumimoji="1" lang="en-US" altLang="ja-JP" sz="1400"/>
            <a:t>-90℃</a:t>
          </a:r>
          <a:r>
            <a:rPr kumimoji="1" lang="ja-JP" altLang="en-US" sz="1400"/>
            <a:t>）</a:t>
          </a:r>
        </a:p>
        <a:p>
          <a:pPr algn="l"/>
          <a:r>
            <a:rPr kumimoji="1" lang="en-US" altLang="ja-JP" sz="1400"/>
            <a:t>4. </a:t>
          </a:r>
          <a:r>
            <a:rPr kumimoji="1" lang="ja-JP" altLang="en-US" sz="1400"/>
            <a:t>凍結した溶液を冷凍庫から取り出し保存容器に入れ</a:t>
          </a:r>
          <a:r>
            <a:rPr kumimoji="1" lang="en-US" altLang="ja-JP" sz="1400"/>
            <a:t>Cabin</a:t>
          </a:r>
          <a:r>
            <a:rPr kumimoji="1" lang="ja-JP" altLang="en-US" sz="1400"/>
            <a:t>に設置（極低温品へのクルーの接触対策）</a:t>
          </a:r>
        </a:p>
        <a:p>
          <a:pPr algn="l"/>
          <a:r>
            <a:rPr kumimoji="1" lang="en-US" altLang="ja-JP" sz="1400"/>
            <a:t>5. Cabin</a:t>
          </a:r>
          <a:r>
            <a:rPr kumimoji="1" lang="ja-JP" altLang="en-US" sz="1400"/>
            <a:t>に設置したサンプルの様子を</a:t>
          </a:r>
          <a:r>
            <a:rPr kumimoji="1" lang="en-US" altLang="ja-JP" sz="1400"/>
            <a:t>1</a:t>
          </a:r>
          <a:r>
            <a:rPr kumimoji="1" lang="ja-JP" altLang="en-US" sz="1400"/>
            <a:t>時間に１回スチルカメラで撮影、クルーの起床中</a:t>
          </a:r>
          <a:r>
            <a:rPr kumimoji="1" lang="en-US" altLang="ja-JP" sz="1400"/>
            <a:t>AM9-PM6</a:t>
          </a:r>
          <a:r>
            <a:rPr kumimoji="1" lang="ja-JP" altLang="en-US" sz="1400"/>
            <a:t>までの</a:t>
          </a:r>
          <a:r>
            <a:rPr kumimoji="1" lang="en-US" altLang="ja-JP" sz="1400"/>
            <a:t>10</a:t>
          </a:r>
          <a:r>
            <a:rPr kumimoji="1" lang="ja-JP" altLang="en-US" sz="1400"/>
            <a:t>回撮影を想定</a:t>
          </a:r>
        </a:p>
        <a:p>
          <a:pPr algn="l"/>
          <a:r>
            <a:rPr kumimoji="1" lang="en-US" altLang="ja-JP" sz="1400"/>
            <a:t>6. 10</a:t>
          </a:r>
          <a:r>
            <a:rPr kumimoji="1" lang="ja-JP" altLang="en-US" sz="1400"/>
            <a:t>回撮影終了後</a:t>
          </a:r>
          <a:r>
            <a:rPr kumimoji="1" lang="en-US" altLang="ja-JP" sz="1400"/>
            <a:t>1-2</a:t>
          </a:r>
          <a:r>
            <a:rPr kumimoji="1" lang="ja-JP" altLang="en-US" sz="1400"/>
            <a:t>日程度溶液を放置し完全に溶解させる</a:t>
          </a:r>
        </a:p>
        <a:p>
          <a:pPr algn="l"/>
          <a:r>
            <a:rPr kumimoji="1" lang="en-US" altLang="ja-JP" sz="1400"/>
            <a:t>7. </a:t>
          </a:r>
          <a:r>
            <a:rPr kumimoji="1" lang="ja-JP" altLang="en-US" sz="1400"/>
            <a:t>完全に溶解した溶液を十分に撹拌</a:t>
          </a:r>
        </a:p>
        <a:p>
          <a:pPr algn="l"/>
          <a:r>
            <a:rPr kumimoji="1" lang="en-US" altLang="ja-JP" sz="1400"/>
            <a:t>8. 3-5</a:t>
          </a:r>
          <a:r>
            <a:rPr kumimoji="1" lang="ja-JP" altLang="en-US" sz="1400"/>
            <a:t>を</a:t>
          </a:r>
          <a:r>
            <a:rPr kumimoji="1" lang="en-US" altLang="ja-JP" sz="1400"/>
            <a:t>1</a:t>
          </a:r>
          <a:r>
            <a:rPr kumimoji="1" lang="ja-JP" altLang="en-US" sz="1400"/>
            <a:t>回繰り返し実施し</a:t>
          </a:r>
          <a:r>
            <a:rPr kumimoji="1" lang="en-US" altLang="ja-JP" sz="1400"/>
            <a:t>(Run2)</a:t>
          </a:r>
          <a:r>
            <a:rPr kumimoji="1" lang="ja-JP" altLang="en-US" sz="1400"/>
            <a:t>、再現性を確認後、溶液は保存容器毎廃棄</a:t>
          </a:r>
        </a:p>
      </xdr:txBody>
    </xdr:sp>
    <xdr:clientData/>
  </xdr:twoCellAnchor>
  <xdr:twoCellAnchor>
    <xdr:from>
      <xdr:col>4</xdr:col>
      <xdr:colOff>26894</xdr:colOff>
      <xdr:row>40</xdr:row>
      <xdr:rowOff>107576</xdr:rowOff>
    </xdr:from>
    <xdr:to>
      <xdr:col>5</xdr:col>
      <xdr:colOff>515223</xdr:colOff>
      <xdr:row>40</xdr:row>
      <xdr:rowOff>107576</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a:xfrm>
          <a:off x="4823012" y="8193741"/>
          <a:ext cx="107103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71718</xdr:colOff>
      <xdr:row>42</xdr:row>
      <xdr:rowOff>242047</xdr:rowOff>
    </xdr:from>
    <xdr:to>
      <xdr:col>5</xdr:col>
      <xdr:colOff>560047</xdr:colOff>
      <xdr:row>42</xdr:row>
      <xdr:rowOff>242047</xdr:rowOff>
    </xdr:to>
    <xdr:cxnSp macro="">
      <xdr:nvCxnSpPr>
        <xdr:cNvPr id="7" name="直線矢印コネクタ 6">
          <a:extLst>
            <a:ext uri="{FF2B5EF4-FFF2-40B4-BE49-F238E27FC236}">
              <a16:creationId xmlns:a16="http://schemas.microsoft.com/office/drawing/2014/main" id="{00000000-0008-0000-0800-000007000000}"/>
            </a:ext>
          </a:extLst>
        </xdr:cNvPr>
        <xdr:cNvCxnSpPr/>
      </xdr:nvCxnSpPr>
      <xdr:spPr>
        <a:xfrm flipH="1">
          <a:off x="4867836" y="8794376"/>
          <a:ext cx="107103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26894</xdr:colOff>
      <xdr:row>28</xdr:row>
      <xdr:rowOff>134470</xdr:rowOff>
    </xdr:from>
    <xdr:to>
      <xdr:col>5</xdr:col>
      <xdr:colOff>515223</xdr:colOff>
      <xdr:row>28</xdr:row>
      <xdr:rowOff>134470</xdr:rowOff>
    </xdr:to>
    <xdr:cxnSp macro="">
      <xdr:nvCxnSpPr>
        <xdr:cNvPr id="8" name="直線矢印コネクタ 7">
          <a:extLst>
            <a:ext uri="{FF2B5EF4-FFF2-40B4-BE49-F238E27FC236}">
              <a16:creationId xmlns:a16="http://schemas.microsoft.com/office/drawing/2014/main" id="{00000000-0008-0000-0800-000008000000}"/>
            </a:ext>
          </a:extLst>
        </xdr:cNvPr>
        <xdr:cNvCxnSpPr/>
      </xdr:nvCxnSpPr>
      <xdr:spPr>
        <a:xfrm>
          <a:off x="4823012" y="4733364"/>
          <a:ext cx="107103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26</xdr:row>
      <xdr:rowOff>35859</xdr:rowOff>
    </xdr:from>
    <xdr:to>
      <xdr:col>1</xdr:col>
      <xdr:colOff>609600</xdr:colOff>
      <xdr:row>41</xdr:row>
      <xdr:rowOff>0</xdr:rowOff>
    </xdr:to>
    <xdr:sp macro="" textlink="">
      <xdr:nvSpPr>
        <xdr:cNvPr id="13" name="左中かっこ 12">
          <a:extLst>
            <a:ext uri="{FF2B5EF4-FFF2-40B4-BE49-F238E27FC236}">
              <a16:creationId xmlns:a16="http://schemas.microsoft.com/office/drawing/2014/main" id="{00000000-0008-0000-0800-00000D000000}"/>
            </a:ext>
          </a:extLst>
        </xdr:cNvPr>
        <xdr:cNvSpPr/>
      </xdr:nvSpPr>
      <xdr:spPr>
        <a:xfrm>
          <a:off x="681318" y="4168588"/>
          <a:ext cx="304800" cy="4150659"/>
        </a:xfrm>
        <a:prstGeom prst="leftBrace">
          <a:avLst/>
        </a:prstGeom>
        <a:ln w="1905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152400</xdr:colOff>
      <xdr:row>34</xdr:row>
      <xdr:rowOff>89647</xdr:rowOff>
    </xdr:from>
    <xdr:ext cx="507896" cy="280205"/>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52400" y="6087035"/>
          <a:ext cx="5078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Run1</a:t>
          </a:r>
          <a:endParaRPr kumimoji="1" lang="ja-JP" altLang="en-US" sz="1200"/>
        </a:p>
      </xdr:txBody>
    </xdr:sp>
    <xdr:clientData/>
  </xdr:oneCellAnchor>
  <xdr:twoCellAnchor>
    <xdr:from>
      <xdr:col>1</xdr:col>
      <xdr:colOff>322730</xdr:colOff>
      <xdr:row>41</xdr:row>
      <xdr:rowOff>134470</xdr:rowOff>
    </xdr:from>
    <xdr:to>
      <xdr:col>1</xdr:col>
      <xdr:colOff>627530</xdr:colOff>
      <xdr:row>45</xdr:row>
      <xdr:rowOff>8964</xdr:rowOff>
    </xdr:to>
    <xdr:sp macro="" textlink="">
      <xdr:nvSpPr>
        <xdr:cNvPr id="15" name="左中かっこ 14">
          <a:extLst>
            <a:ext uri="{FF2B5EF4-FFF2-40B4-BE49-F238E27FC236}">
              <a16:creationId xmlns:a16="http://schemas.microsoft.com/office/drawing/2014/main" id="{00000000-0008-0000-0800-00000F000000}"/>
            </a:ext>
          </a:extLst>
        </xdr:cNvPr>
        <xdr:cNvSpPr/>
      </xdr:nvSpPr>
      <xdr:spPr>
        <a:xfrm>
          <a:off x="699248" y="8453717"/>
          <a:ext cx="304800" cy="1255059"/>
        </a:xfrm>
        <a:prstGeom prst="leftBrace">
          <a:avLst/>
        </a:prstGeom>
        <a:ln w="1905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170330</xdr:colOff>
      <xdr:row>42</xdr:row>
      <xdr:rowOff>376518</xdr:rowOff>
    </xdr:from>
    <xdr:ext cx="507896" cy="280205"/>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170330" y="8928847"/>
          <a:ext cx="50789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Run2</a:t>
          </a:r>
          <a:endParaRPr kumimoji="1" lang="ja-JP" altLang="en-US" sz="12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959224</xdr:colOff>
      <xdr:row>0</xdr:row>
      <xdr:rowOff>44825</xdr:rowOff>
    </xdr:from>
    <xdr:to>
      <xdr:col>3</xdr:col>
      <xdr:colOff>2886636</xdr:colOff>
      <xdr:row>0</xdr:row>
      <xdr:rowOff>394448</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2294965" y="44825"/>
          <a:ext cx="1927412" cy="34962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記入シートへ戻る</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233083</xdr:colOff>
      <xdr:row>0</xdr:row>
      <xdr:rowOff>44824</xdr:rowOff>
    </xdr:from>
    <xdr:to>
      <xdr:col>2</xdr:col>
      <xdr:colOff>2160495</xdr:colOff>
      <xdr:row>0</xdr:row>
      <xdr:rowOff>394447</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004048" y="44824"/>
          <a:ext cx="1927412" cy="349623"/>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600"/>
            <a:t>記入シートへ戻る</a:t>
          </a:r>
          <a:endParaRPr kumimoji="1" lang="en-US" altLang="ja-JP" sz="16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75</xdr:row>
          <xdr:rowOff>190500</xdr:rowOff>
        </xdr:from>
        <xdr:to>
          <xdr:col>0</xdr:col>
          <xdr:colOff>228600</xdr:colOff>
          <xdr:row>76</xdr:row>
          <xdr:rowOff>175260</xdr:rowOff>
        </xdr:to>
        <xdr:sp macro="" textlink="">
          <xdr:nvSpPr>
            <xdr:cNvPr id="8193" name="Control 1" hidden="1">
              <a:extLst>
                <a:ext uri="{63B3BB69-23CF-44E3-9099-C40C66FF867C}">
                  <a14:compatExt spid="_x0000_s8193"/>
                </a:ext>
                <a:ext uri="{FF2B5EF4-FFF2-40B4-BE49-F238E27FC236}">
                  <a16:creationId xmlns:a16="http://schemas.microsoft.com/office/drawing/2014/main" id="{00000000-0008-0000-0C00-000001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152400</xdr:rowOff>
        </xdr:from>
        <xdr:to>
          <xdr:col>0</xdr:col>
          <xdr:colOff>228600</xdr:colOff>
          <xdr:row>77</xdr:row>
          <xdr:rowOff>175260</xdr:rowOff>
        </xdr:to>
        <xdr:sp macro="" textlink="">
          <xdr:nvSpPr>
            <xdr:cNvPr id="8194" name="Control 2" hidden="1">
              <a:extLst>
                <a:ext uri="{63B3BB69-23CF-44E3-9099-C40C66FF867C}">
                  <a14:compatExt spid="_x0000_s8194"/>
                </a:ext>
                <a:ext uri="{FF2B5EF4-FFF2-40B4-BE49-F238E27FC236}">
                  <a16:creationId xmlns:a16="http://schemas.microsoft.com/office/drawing/2014/main" id="{00000000-0008-0000-0C00-000002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152400</xdr:rowOff>
        </xdr:from>
        <xdr:to>
          <xdr:col>0</xdr:col>
          <xdr:colOff>228600</xdr:colOff>
          <xdr:row>78</xdr:row>
          <xdr:rowOff>175260</xdr:rowOff>
        </xdr:to>
        <xdr:sp macro="" textlink="">
          <xdr:nvSpPr>
            <xdr:cNvPr id="8195" name="Control 3" hidden="1">
              <a:extLst>
                <a:ext uri="{63B3BB69-23CF-44E3-9099-C40C66FF867C}">
                  <a14:compatExt spid="_x0000_s8195"/>
                </a:ext>
                <a:ext uri="{FF2B5EF4-FFF2-40B4-BE49-F238E27FC236}">
                  <a16:creationId xmlns:a16="http://schemas.microsoft.com/office/drawing/2014/main" id="{00000000-0008-0000-0C00-0000032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fct-dav.tksc.jaxa.jp/Users/A1257/Desktop/Increments%2033&amp;34/NASA%20I33_34%20HRP-JSC%20(10Jun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fct-dav.tksc.jaxa.jp/JAMSS/&#21033;&#12456;&#12531;&#37096;/&#38263;&#26399;&#35443;&#32048;&#21033;&#29992;&#35336;&#30011;/H21/&#21033;&#29992;&#35336;&#30011;/&#35443;&#32048;/Inc23&amp;24/NASA&#25552;&#20986;&#12487;&#12540;&#12479;/Case1%2019A%20MERLIN%20launch/MR_initial/&#28304;&#27849;/PIM%20Assignment%20List%205-20-09JAXA%20update%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1-00 Read Me"/>
      <sheetName val="000200Parameters"/>
      <sheetName val="00.03-00 WB CheckList"/>
      <sheetName val="04.01-01 Flt 32S Ascent"/>
      <sheetName val="04.01-02 Flt SPX-4 Ascent"/>
      <sheetName val="04.01-03 Flt 49P Ascent"/>
      <sheetName val="04.01-04 Flt 33S Ascent"/>
      <sheetName val="04.01-05 Flt 50P Ascent"/>
      <sheetName val="04.01-06 Flt SPX-5 Ascent"/>
      <sheetName val="04.01-07 Flt ATV-4 Ascent"/>
      <sheetName val="04.02-01 Flt SpX-4 Descent"/>
      <sheetName val="04.02-02 Flt 31S Descent"/>
      <sheetName val="04.02-03 Flt SpX-5 Descent"/>
      <sheetName val="04.02-04 Flt 32S Descent"/>
      <sheetName val="05.02-01 On-Orbit Comp"/>
      <sheetName val="05.02-03 On-Orbit Consumables"/>
      <sheetName val="05.03-01 AODE Power Flt SPX-4"/>
      <sheetName val="05.03-02 AODE Power Flt SPX-5"/>
      <sheetName val="05.04-01 Cold Stowage"/>
      <sheetName val="08.01-02 NASA ETR"/>
      <sheetName val="08.02-02 NASA BDC"/>
      <sheetName val="09.01-01 SSE"/>
      <sheetName val="09.02-01 Imagery"/>
      <sheetName val="09.03-01 EVA Tools"/>
      <sheetName val="09.04-01 ISS Viewing Locations"/>
      <sheetName val="09.05-01 Attitude and Pointing"/>
      <sheetName val="10.01-01 Fulfilling Agreement"/>
      <sheetName val="10.02-01 Specific Agreements"/>
      <sheetName val="00.04-00 Help Keys"/>
      <sheetName val="00.05-00 User Survey"/>
      <sheetName val="cell_characteristics"/>
      <sheetName val="workbook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ignments"/>
      <sheetName val="PIMs"/>
    </sheetNames>
    <sheetDataSet>
      <sheetData sheetId="0" refreshError="1"/>
      <sheetData sheetId="1"/>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2</v>
    <v>2</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mans-in-space.jaxa.jp/kibouser/provide/more/" TargetMode="External"/><Relationship Id="rId2" Type="http://schemas.openxmlformats.org/officeDocument/2006/relationships/hyperlink" Target="https://humans-in-space.jaxa.jp/kibouser/provide/more/" TargetMode="External"/><Relationship Id="rId1" Type="http://schemas.openxmlformats.org/officeDocument/2006/relationships/hyperlink" Target="https://humans-in-space.jaxa.jp/kibouser/provide/more/" TargetMode="External"/><Relationship Id="rId5" Type="http://schemas.openxmlformats.org/officeDocument/2006/relationships/printerSettings" Target="../printerSettings/printerSettings1.bin"/><Relationship Id="rId4" Type="http://schemas.openxmlformats.org/officeDocument/2006/relationships/hyperlink" Target="mailto:kibo_yusho@ml.jaxa.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iss.nasa.gov/oc/index-3/oc-mainpage/visiting-vehicle-integration-operations/" TargetMode="External"/><Relationship Id="rId1" Type="http://schemas.openxmlformats.org/officeDocument/2006/relationships/hyperlink" Target="https://humans-in-space.jaxa.jp/kibouser/library/item/pm_handbook.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DE270-920E-4053-8B18-C7E83D4B50E6}">
  <dimension ref="A1:K38"/>
  <sheetViews>
    <sheetView tabSelected="1" view="pageBreakPreview" zoomScale="70" zoomScaleNormal="85" zoomScaleSheetLayoutView="70" zoomScalePageLayoutView="70" workbookViewId="0">
      <selection activeCell="E2" sqref="E2:H2"/>
    </sheetView>
  </sheetViews>
  <sheetFormatPr defaultColWidth="8.69921875" defaultRowHeight="19.2" x14ac:dyDescent="0.45"/>
  <cols>
    <col min="1" max="1" width="8.19921875" style="5" customWidth="1"/>
    <col min="2" max="2" width="30.8984375" style="1" customWidth="1"/>
    <col min="3" max="3" width="5.59765625" style="49" bestFit="1" customWidth="1"/>
    <col min="4" max="4" width="68.69921875" style="3" customWidth="1"/>
    <col min="5" max="5" width="2.69921875" style="4" bestFit="1" customWidth="1"/>
    <col min="6" max="6" width="64.69921875" style="3" customWidth="1"/>
    <col min="7" max="7" width="2.69921875" style="4" bestFit="1" customWidth="1"/>
    <col min="8" max="8" width="57.3984375" style="1" customWidth="1"/>
    <col min="9" max="9" width="2.69921875" style="4" bestFit="1" customWidth="1"/>
    <col min="10" max="10" width="2.8984375" style="3" customWidth="1"/>
    <col min="11" max="11" width="37.69921875" style="2" customWidth="1"/>
    <col min="12" max="16384" width="8.69921875" style="1"/>
  </cols>
  <sheetData>
    <row r="1" spans="1:11" s="46" customFormat="1" ht="28.8" x14ac:dyDescent="0.45">
      <c r="A1" s="163" t="s">
        <v>55</v>
      </c>
      <c r="D1" s="328" t="s">
        <v>56</v>
      </c>
      <c r="F1" s="48"/>
      <c r="H1" s="339" t="s">
        <v>1030</v>
      </c>
      <c r="I1" s="49"/>
      <c r="J1" s="48"/>
      <c r="K1" s="47"/>
    </row>
    <row r="2" spans="1:11" s="46" customFormat="1" ht="21.6" x14ac:dyDescent="0.45">
      <c r="A2" s="408" t="s">
        <v>57</v>
      </c>
      <c r="B2" s="409" t="s">
        <v>58</v>
      </c>
      <c r="C2" s="409"/>
      <c r="D2" s="409"/>
      <c r="E2" s="410" t="s">
        <v>59</v>
      </c>
      <c r="F2" s="410"/>
      <c r="G2" s="410"/>
      <c r="H2" s="410"/>
      <c r="I2" s="49"/>
      <c r="J2" s="48"/>
      <c r="K2" s="47"/>
    </row>
    <row r="3" spans="1:11" s="127" customFormat="1" ht="21.6" x14ac:dyDescent="0.45">
      <c r="A3" s="408"/>
      <c r="B3" s="159" t="s">
        <v>60</v>
      </c>
      <c r="C3" s="159" t="s">
        <v>61</v>
      </c>
      <c r="D3" s="160" t="s">
        <v>62</v>
      </c>
      <c r="E3" s="410" t="s">
        <v>63</v>
      </c>
      <c r="F3" s="410"/>
      <c r="G3" s="409" t="s">
        <v>64</v>
      </c>
      <c r="H3" s="409"/>
      <c r="I3" s="124"/>
      <c r="J3" s="125"/>
      <c r="K3" s="126"/>
    </row>
    <row r="4" spans="1:11" s="127" customFormat="1" ht="38.4" x14ac:dyDescent="0.45">
      <c r="A4" s="342" t="s">
        <v>66</v>
      </c>
      <c r="B4" s="346" t="s">
        <v>67</v>
      </c>
      <c r="C4" s="344" t="s">
        <v>68</v>
      </c>
      <c r="D4" s="152" t="s">
        <v>69</v>
      </c>
      <c r="E4" s="346"/>
      <c r="F4" s="347"/>
      <c r="G4" s="346"/>
      <c r="H4" s="348"/>
      <c r="I4" s="124"/>
      <c r="J4" s="125"/>
      <c r="K4" s="126"/>
    </row>
    <row r="5" spans="1:11" s="46" customFormat="1" x14ac:dyDescent="0.45">
      <c r="A5" s="23" t="s">
        <v>70</v>
      </c>
      <c r="B5" s="75" t="s">
        <v>71</v>
      </c>
      <c r="C5" s="74" t="s">
        <v>68</v>
      </c>
      <c r="D5" s="73"/>
      <c r="E5" s="72"/>
      <c r="F5" s="300"/>
      <c r="G5" s="72"/>
      <c r="H5" s="71"/>
      <c r="I5" s="49"/>
      <c r="J5" s="48"/>
      <c r="K5" s="47"/>
    </row>
    <row r="6" spans="1:11" s="46" customFormat="1" x14ac:dyDescent="0.45">
      <c r="A6" s="23" t="s">
        <v>72</v>
      </c>
      <c r="B6" s="75" t="s">
        <v>73</v>
      </c>
      <c r="C6" s="74" t="s">
        <v>68</v>
      </c>
      <c r="D6" s="73"/>
      <c r="E6" s="72"/>
      <c r="F6" s="300"/>
      <c r="G6" s="72"/>
      <c r="H6" s="71"/>
      <c r="I6" s="49"/>
      <c r="J6" s="48"/>
      <c r="K6" s="47"/>
    </row>
    <row r="7" spans="1:11" s="46" customFormat="1" x14ac:dyDescent="0.45">
      <c r="A7" s="23" t="s">
        <v>74</v>
      </c>
      <c r="B7" s="75" t="s">
        <v>75</v>
      </c>
      <c r="C7" s="74" t="s">
        <v>68</v>
      </c>
      <c r="D7" s="73"/>
      <c r="E7" s="72"/>
      <c r="F7" s="300"/>
      <c r="G7" s="72"/>
      <c r="H7" s="71"/>
      <c r="I7" s="49"/>
      <c r="J7" s="48"/>
      <c r="K7" s="47"/>
    </row>
    <row r="8" spans="1:11" s="46" customFormat="1" x14ac:dyDescent="0.45">
      <c r="A8" s="23" t="s">
        <v>76</v>
      </c>
      <c r="B8" s="75" t="s">
        <v>77</v>
      </c>
      <c r="C8" s="74" t="s">
        <v>68</v>
      </c>
      <c r="D8" s="73"/>
      <c r="E8" s="72"/>
      <c r="F8" s="300"/>
      <c r="G8" s="72"/>
      <c r="H8" s="71"/>
      <c r="I8" s="49"/>
      <c r="J8" s="48"/>
      <c r="K8" s="47"/>
    </row>
    <row r="9" spans="1:11" s="46" customFormat="1" x14ac:dyDescent="0.45">
      <c r="A9" s="23" t="s">
        <v>78</v>
      </c>
      <c r="B9" s="75" t="s">
        <v>79</v>
      </c>
      <c r="C9" s="74" t="s">
        <v>68</v>
      </c>
      <c r="D9" s="73"/>
      <c r="E9" s="72"/>
      <c r="F9" s="300"/>
      <c r="G9" s="72"/>
      <c r="H9" s="71"/>
      <c r="I9" s="49"/>
      <c r="J9" s="48"/>
      <c r="K9" s="47"/>
    </row>
    <row r="10" spans="1:11" s="229" customFormat="1" ht="21.6" x14ac:dyDescent="0.45">
      <c r="A10" s="222" t="s">
        <v>80</v>
      </c>
      <c r="B10" s="223"/>
      <c r="C10" s="224"/>
      <c r="D10" s="225"/>
      <c r="E10" s="226"/>
      <c r="F10" s="225"/>
      <c r="G10" s="226"/>
      <c r="H10" s="227"/>
      <c r="I10" s="228"/>
      <c r="J10" s="230"/>
      <c r="K10" s="231"/>
    </row>
    <row r="11" spans="1:11" s="46" customFormat="1" x14ac:dyDescent="0.45">
      <c r="A11" s="76"/>
      <c r="C11" s="49"/>
      <c r="D11" s="48"/>
      <c r="F11" s="48"/>
      <c r="I11" s="49"/>
      <c r="J11" s="48"/>
      <c r="K11" s="47"/>
    </row>
    <row r="12" spans="1:11" s="46" customFormat="1" x14ac:dyDescent="0.45">
      <c r="A12" s="76"/>
      <c r="C12" s="49"/>
      <c r="D12" s="48"/>
      <c r="F12" s="48"/>
      <c r="I12" s="49"/>
      <c r="J12" s="48"/>
      <c r="K12" s="47"/>
    </row>
    <row r="13" spans="1:11" s="229" customFormat="1" ht="21.6" x14ac:dyDescent="0.45">
      <c r="A13" s="222" t="s">
        <v>81</v>
      </c>
      <c r="B13" s="223"/>
      <c r="C13" s="224"/>
      <c r="D13" s="225"/>
      <c r="E13" s="226"/>
      <c r="F13" s="225"/>
      <c r="G13" s="226"/>
      <c r="H13" s="227"/>
      <c r="I13" s="228"/>
      <c r="J13" s="230"/>
      <c r="K13" s="231"/>
    </row>
    <row r="14" spans="1:11" x14ac:dyDescent="0.45">
      <c r="A14" s="5" t="s">
        <v>82</v>
      </c>
    </row>
    <row r="15" spans="1:11" x14ac:dyDescent="0.45">
      <c r="B15" s="1" t="s">
        <v>83</v>
      </c>
    </row>
    <row r="16" spans="1:11" x14ac:dyDescent="0.45">
      <c r="B16" s="1" t="s">
        <v>84</v>
      </c>
    </row>
    <row r="17" spans="1:11" x14ac:dyDescent="0.45">
      <c r="B17" s="1" t="s">
        <v>85</v>
      </c>
    </row>
    <row r="18" spans="1:11" x14ac:dyDescent="0.45">
      <c r="B18" s="1" t="s">
        <v>86</v>
      </c>
    </row>
    <row r="19" spans="1:11" x14ac:dyDescent="0.45">
      <c r="A19" s="5" t="s">
        <v>87</v>
      </c>
    </row>
    <row r="20" spans="1:11" x14ac:dyDescent="0.45">
      <c r="B20" s="366" t="s">
        <v>88</v>
      </c>
    </row>
    <row r="21" spans="1:11" x14ac:dyDescent="0.45">
      <c r="B21" s="1" t="s">
        <v>89</v>
      </c>
    </row>
    <row r="22" spans="1:11" x14ac:dyDescent="0.45">
      <c r="B22" s="367" t="s">
        <v>90</v>
      </c>
      <c r="D22" s="1" t="s">
        <v>91</v>
      </c>
    </row>
    <row r="23" spans="1:11" x14ac:dyDescent="0.45">
      <c r="B23" s="367" t="s">
        <v>92</v>
      </c>
      <c r="D23" s="3" t="s">
        <v>93</v>
      </c>
    </row>
    <row r="24" spans="1:11" x14ac:dyDescent="0.45">
      <c r="B24" s="367" t="s">
        <v>94</v>
      </c>
      <c r="D24" s="3" t="s">
        <v>95</v>
      </c>
    </row>
    <row r="25" spans="1:11" x14ac:dyDescent="0.45">
      <c r="B25" s="367" t="s">
        <v>96</v>
      </c>
      <c r="D25" s="3" t="s">
        <v>97</v>
      </c>
    </row>
    <row r="28" spans="1:11" s="341" customFormat="1" ht="21.6" x14ac:dyDescent="0.45">
      <c r="A28" s="342" t="s">
        <v>98</v>
      </c>
      <c r="B28" s="343" t="s">
        <v>99</v>
      </c>
      <c r="C28" s="344" t="s">
        <v>68</v>
      </c>
      <c r="D28" s="345"/>
      <c r="E28" s="346"/>
      <c r="F28" s="347"/>
      <c r="G28" s="346"/>
      <c r="H28" s="348"/>
      <c r="J28" s="350"/>
      <c r="K28" s="351"/>
    </row>
    <row r="29" spans="1:11" s="4" customFormat="1" ht="38.4" x14ac:dyDescent="0.45">
      <c r="A29" s="154" t="s">
        <v>100</v>
      </c>
      <c r="B29" s="155" t="s">
        <v>101</v>
      </c>
      <c r="C29" s="74" t="s">
        <v>68</v>
      </c>
      <c r="D29" s="156" t="s">
        <v>102</v>
      </c>
      <c r="E29" s="318" t="s">
        <v>103</v>
      </c>
      <c r="F29" s="156" t="s">
        <v>104</v>
      </c>
      <c r="G29" s="21"/>
      <c r="H29" s="200" t="s">
        <v>105</v>
      </c>
      <c r="J29" s="3"/>
      <c r="K29" s="2"/>
    </row>
    <row r="30" spans="1:11" s="4" customFormat="1" ht="38.4" x14ac:dyDescent="0.45">
      <c r="A30" s="154" t="s">
        <v>106</v>
      </c>
      <c r="B30" s="155" t="s">
        <v>107</v>
      </c>
      <c r="C30" s="74" t="s">
        <v>68</v>
      </c>
      <c r="D30" s="156" t="s">
        <v>108</v>
      </c>
      <c r="E30" s="318" t="s">
        <v>103</v>
      </c>
      <c r="F30" s="156" t="s">
        <v>109</v>
      </c>
      <c r="G30" s="21"/>
      <c r="H30" s="200" t="s">
        <v>105</v>
      </c>
      <c r="J30" s="3"/>
      <c r="K30" s="2"/>
    </row>
    <row r="31" spans="1:11" s="4" customFormat="1" x14ac:dyDescent="0.45">
      <c r="A31" s="154" t="s">
        <v>110</v>
      </c>
      <c r="B31" s="155" t="s">
        <v>111</v>
      </c>
      <c r="C31" s="74" t="s">
        <v>68</v>
      </c>
      <c r="D31" s="156" t="s">
        <v>112</v>
      </c>
      <c r="E31" s="318" t="s">
        <v>103</v>
      </c>
      <c r="F31" s="156" t="s">
        <v>113</v>
      </c>
      <c r="G31" s="21"/>
      <c r="H31" s="200" t="s">
        <v>105</v>
      </c>
      <c r="J31" s="3"/>
      <c r="K31" s="2"/>
    </row>
    <row r="33" spans="1:11" s="4" customFormat="1" ht="26.4" x14ac:dyDescent="0.45">
      <c r="A33" s="379" t="s">
        <v>114</v>
      </c>
      <c r="B33" s="380" t="s">
        <v>989</v>
      </c>
      <c r="C33" s="381"/>
      <c r="D33" s="382"/>
      <c r="E33" s="383"/>
      <c r="F33" s="382"/>
      <c r="G33" s="383"/>
      <c r="H33" s="384"/>
    </row>
    <row r="34" spans="1:11" s="4" customFormat="1" ht="9" customHeight="1" thickBot="1" x14ac:dyDescent="0.5">
      <c r="A34" s="385"/>
      <c r="B34" s="386"/>
      <c r="C34" s="387"/>
      <c r="D34" s="388"/>
      <c r="E34" s="389"/>
      <c r="F34" s="388"/>
      <c r="G34" s="389"/>
      <c r="H34" s="390"/>
    </row>
    <row r="35" spans="1:11" s="4" customFormat="1" ht="67.2" customHeight="1" x14ac:dyDescent="0.45">
      <c r="A35" s="385"/>
      <c r="B35" s="405" t="s">
        <v>1029</v>
      </c>
      <c r="C35" s="406"/>
      <c r="D35" s="406"/>
      <c r="E35" s="406"/>
      <c r="F35" s="406"/>
      <c r="G35" s="407"/>
      <c r="H35" s="390"/>
    </row>
    <row r="36" spans="1:11" s="4" customFormat="1" ht="27" thickBot="1" x14ac:dyDescent="0.5">
      <c r="A36" s="385"/>
      <c r="B36" s="391"/>
      <c r="C36" s="392" t="s">
        <v>990</v>
      </c>
      <c r="D36" s="393" t="s">
        <v>991</v>
      </c>
      <c r="E36" s="394"/>
      <c r="F36" s="395"/>
      <c r="G36" s="396"/>
      <c r="H36" s="390"/>
    </row>
    <row r="37" spans="1:11" s="4" customFormat="1" ht="9" customHeight="1" x14ac:dyDescent="0.45">
      <c r="A37" s="397"/>
      <c r="B37" s="398"/>
      <c r="C37" s="399"/>
      <c r="D37" s="400"/>
      <c r="E37" s="401"/>
      <c r="F37" s="400"/>
      <c r="G37" s="401"/>
      <c r="H37" s="402"/>
    </row>
    <row r="38" spans="1:11" x14ac:dyDescent="0.45">
      <c r="J38" s="1"/>
      <c r="K38" s="1"/>
    </row>
  </sheetData>
  <mergeCells count="6">
    <mergeCell ref="B35:G35"/>
    <mergeCell ref="A2:A3"/>
    <mergeCell ref="B2:D2"/>
    <mergeCell ref="E2:H2"/>
    <mergeCell ref="E3:F3"/>
    <mergeCell ref="G3:H3"/>
  </mergeCells>
  <phoneticPr fontId="3"/>
  <hyperlinks>
    <hyperlink ref="H29" r:id="rId1" xr:uid="{2E691F7A-C321-467A-AE9A-9A990A2993F8}"/>
    <hyperlink ref="H30" r:id="rId2" xr:uid="{13D3A73F-7973-4111-830E-089CA0410ABC}"/>
    <hyperlink ref="H31" r:id="rId3" xr:uid="{6E249E6B-3812-4FED-B43A-2D89A4E9E5AC}"/>
    <hyperlink ref="B20" location="'申込データ記入シート(ミッション情報)_Inc72'!A1" display="申込データ記入シート（ミッション情報）へ詳細を記載ください。" xr:uid="{2DE2C6FC-333B-465A-B512-189280D32740}"/>
    <hyperlink ref="B25" location="'申込データ記入シート(ミッション情報)_Inc72'!A160" display="§5　運用体制" xr:uid="{CBB0B007-3B6C-489B-85C0-11B755B1ABC8}"/>
    <hyperlink ref="B24" location="'申込データ記入シート(ミッション情報)_Inc72'!A90" display="§4　物品詳細" xr:uid="{D5E3F84D-2537-443B-9562-8F0AACC382F5}"/>
    <hyperlink ref="B23" location="'申込データ記入シート(ミッション情報)_Inc72'!A78" display="§3　ミッションシナリオ" xr:uid="{7BF541ED-4D03-4D89-9B72-CB5E4C51608E}"/>
    <hyperlink ref="B22" location="'申込データ記入シート(ミッション情報)_Inc72'!A4" display="§2　ミッション概要情報" xr:uid="{65D67924-CEEB-48A9-A7C5-17AFA03459CB}"/>
    <hyperlink ref="D36" r:id="rId4" xr:uid="{D83D68B4-4E1D-4A74-9133-16812341B304}"/>
  </hyperlinks>
  <pageMargins left="0.7" right="0.7" top="0.75" bottom="0.75" header="0.3" footer="0.3"/>
  <pageSetup paperSize="9" scale="32"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281C9-FD9A-4FDD-A8CD-F77D28A83891}">
  <sheetPr transitionEvaluation="1"/>
  <dimension ref="A1:K79"/>
  <sheetViews>
    <sheetView topLeftCell="A4" zoomScale="85" zoomScaleNormal="85" workbookViewId="0"/>
  </sheetViews>
  <sheetFormatPr defaultRowHeight="18" outlineLevelRow="1" outlineLevelCol="1" x14ac:dyDescent="0.45"/>
  <cols>
    <col min="1" max="1" width="4.8984375" customWidth="1"/>
    <col min="2" max="2" width="12.59765625" customWidth="1"/>
    <col min="3" max="3" width="19.69921875" hidden="1" customWidth="1" outlineLevel="1"/>
    <col min="4" max="4" width="49.59765625" style="106" customWidth="1" collapsed="1"/>
    <col min="5" max="5" width="16.8984375" customWidth="1"/>
    <col min="6" max="6" width="16.8984375" style="217" customWidth="1" outlineLevel="1"/>
    <col min="7" max="7" width="19.69921875" style="109" customWidth="1"/>
    <col min="8" max="8" width="19.69921875" customWidth="1"/>
    <col min="9" max="10" width="28.3984375" customWidth="1"/>
    <col min="11" max="11" width="49.69921875" customWidth="1"/>
  </cols>
  <sheetData>
    <row r="1" spans="1:11" ht="33.6" customHeight="1" thickBot="1" x14ac:dyDescent="0.65">
      <c r="A1" s="170" t="s">
        <v>829</v>
      </c>
      <c r="E1" s="232">
        <f>SUM(F8:F41)</f>
        <v>0.16319444444444445</v>
      </c>
      <c r="G1" s="233" t="s">
        <v>689</v>
      </c>
      <c r="H1" s="233" t="s">
        <v>690</v>
      </c>
    </row>
    <row r="2" spans="1:11" ht="22.2" x14ac:dyDescent="0.6">
      <c r="A2" s="170"/>
      <c r="B2" s="202" t="s">
        <v>808</v>
      </c>
      <c r="C2" s="203"/>
      <c r="D2" s="263"/>
      <c r="E2" s="202"/>
      <c r="F2" s="202"/>
      <c r="G2" s="202"/>
      <c r="H2" s="203"/>
      <c r="I2" s="203"/>
      <c r="J2" s="202"/>
    </row>
    <row r="3" spans="1:11" ht="21.6" x14ac:dyDescent="0.6">
      <c r="A3" s="170"/>
    </row>
    <row r="4" spans="1:11" ht="36" x14ac:dyDescent="0.45">
      <c r="B4" s="204" t="s">
        <v>617</v>
      </c>
      <c r="C4" s="110" t="s">
        <v>830</v>
      </c>
      <c r="D4" s="205" t="s">
        <v>619</v>
      </c>
      <c r="E4" s="272" t="s">
        <v>693</v>
      </c>
      <c r="F4" s="215" t="s">
        <v>694</v>
      </c>
      <c r="G4" s="206" t="s">
        <v>695</v>
      </c>
      <c r="H4" s="111" t="s">
        <v>696</v>
      </c>
      <c r="I4" s="210" t="s">
        <v>831</v>
      </c>
      <c r="J4" s="210" t="s">
        <v>832</v>
      </c>
      <c r="K4" s="111" t="s">
        <v>699</v>
      </c>
    </row>
    <row r="5" spans="1:11" s="106" customFormat="1" ht="31.95" customHeight="1" x14ac:dyDescent="0.45">
      <c r="B5" s="272" t="s">
        <v>833</v>
      </c>
      <c r="C5" s="271"/>
      <c r="D5" s="272" t="s">
        <v>833</v>
      </c>
      <c r="E5" s="272" t="s">
        <v>834</v>
      </c>
      <c r="F5" s="111" t="s">
        <v>835</v>
      </c>
      <c r="G5" s="273" t="s">
        <v>836</v>
      </c>
      <c r="H5" s="274" t="s">
        <v>837</v>
      </c>
      <c r="I5" s="275" t="s">
        <v>838</v>
      </c>
      <c r="J5" s="275" t="s">
        <v>838</v>
      </c>
      <c r="K5" s="111" t="s">
        <v>838</v>
      </c>
    </row>
    <row r="6" spans="1:11" s="109" customFormat="1" x14ac:dyDescent="0.45">
      <c r="B6" s="183" t="s">
        <v>700</v>
      </c>
      <c r="C6" s="183" t="s">
        <v>700</v>
      </c>
      <c r="D6" s="183" t="s">
        <v>700</v>
      </c>
      <c r="E6" s="216" t="s">
        <v>700</v>
      </c>
      <c r="F6" s="216" t="s">
        <v>701</v>
      </c>
      <c r="G6" s="183" t="s">
        <v>700</v>
      </c>
      <c r="H6" s="183" t="s">
        <v>700</v>
      </c>
      <c r="I6" s="183" t="s">
        <v>702</v>
      </c>
      <c r="J6" s="183" t="s">
        <v>702</v>
      </c>
      <c r="K6" s="183" t="s">
        <v>702</v>
      </c>
    </row>
    <row r="7" spans="1:11" x14ac:dyDescent="0.45">
      <c r="B7" s="114" t="s">
        <v>703</v>
      </c>
      <c r="C7" s="115"/>
      <c r="D7" s="268"/>
      <c r="E7" s="218"/>
      <c r="F7" s="218"/>
      <c r="G7" s="207"/>
      <c r="H7" s="207"/>
      <c r="I7" s="115"/>
      <c r="J7" s="115"/>
      <c r="K7" s="115"/>
    </row>
    <row r="8" spans="1:11" x14ac:dyDescent="0.45">
      <c r="B8" s="116" t="s">
        <v>704</v>
      </c>
      <c r="C8" s="117"/>
      <c r="D8" s="269"/>
      <c r="E8" s="219"/>
      <c r="F8" s="219"/>
      <c r="G8" s="208"/>
      <c r="H8" s="208"/>
      <c r="I8" s="117"/>
      <c r="J8" s="117"/>
      <c r="K8" s="117"/>
    </row>
    <row r="9" spans="1:11" x14ac:dyDescent="0.45">
      <c r="B9" s="105" t="s">
        <v>705</v>
      </c>
      <c r="C9" s="105"/>
      <c r="D9" s="111">
        <f>VLOOKUP(B9,'運用フロー (例)'!C:D,2,FALSE)</f>
        <v>0</v>
      </c>
      <c r="E9" s="278"/>
      <c r="F9" s="220">
        <f>E9*G9*H9</f>
        <v>0</v>
      </c>
      <c r="G9" s="276"/>
      <c r="H9" s="276"/>
      <c r="I9" s="105"/>
      <c r="J9" s="105"/>
      <c r="K9" s="105"/>
    </row>
    <row r="10" spans="1:11" x14ac:dyDescent="0.45">
      <c r="B10" s="105" t="s">
        <v>624</v>
      </c>
      <c r="C10" s="105"/>
      <c r="D10" s="111">
        <f>VLOOKUP(B10,'運用フロー (例)'!C:D,2,FALSE)</f>
        <v>0</v>
      </c>
      <c r="E10" s="278"/>
      <c r="F10" s="220">
        <f t="shared" ref="F10:F41" si="0">E10*G10*H10</f>
        <v>0</v>
      </c>
      <c r="G10" s="276"/>
      <c r="H10" s="276"/>
      <c r="I10" s="105"/>
      <c r="J10" s="105"/>
      <c r="K10" s="105"/>
    </row>
    <row r="11" spans="1:11" x14ac:dyDescent="0.45">
      <c r="B11" s="105" t="s">
        <v>626</v>
      </c>
      <c r="C11" s="105"/>
      <c r="D11" s="111">
        <f>VLOOKUP(B11,'運用フロー (例)'!C:D,2,FALSE)</f>
        <v>0</v>
      </c>
      <c r="E11" s="278"/>
      <c r="F11" s="220">
        <f t="shared" si="0"/>
        <v>0</v>
      </c>
      <c r="G11" s="276"/>
      <c r="H11" s="276"/>
      <c r="I11" s="105"/>
      <c r="J11" s="105"/>
      <c r="K11" s="105"/>
    </row>
    <row r="12" spans="1:11" x14ac:dyDescent="0.45">
      <c r="B12" s="105" t="s">
        <v>628</v>
      </c>
      <c r="C12" s="105"/>
      <c r="D12" s="111">
        <f>VLOOKUP(B12,'運用フロー (例)'!C:D,2,FALSE)</f>
        <v>0</v>
      </c>
      <c r="E12" s="278"/>
      <c r="F12" s="220">
        <f t="shared" si="0"/>
        <v>0</v>
      </c>
      <c r="G12" s="276"/>
      <c r="H12" s="276"/>
      <c r="I12" s="105"/>
      <c r="J12" s="105"/>
      <c r="K12" s="105"/>
    </row>
    <row r="13" spans="1:11" hidden="1" outlineLevel="1" x14ac:dyDescent="0.45">
      <c r="B13" s="105" t="s">
        <v>630</v>
      </c>
      <c r="C13" s="105"/>
      <c r="D13" s="111">
        <f>VLOOKUP(B13,'運用フロー (例)'!C:D,2,FALSE)</f>
        <v>0</v>
      </c>
      <c r="E13" s="278"/>
      <c r="F13" s="220">
        <f t="shared" si="0"/>
        <v>0</v>
      </c>
      <c r="G13" s="276"/>
      <c r="H13" s="276"/>
      <c r="I13" s="105"/>
      <c r="J13" s="105"/>
      <c r="K13" s="105"/>
    </row>
    <row r="14" spans="1:11" hidden="1" outlineLevel="1" x14ac:dyDescent="0.45">
      <c r="B14" s="105" t="s">
        <v>632</v>
      </c>
      <c r="C14" s="105"/>
      <c r="D14" s="111">
        <f>VLOOKUP(B14,'運用フロー (例)'!C:D,2,FALSE)</f>
        <v>0</v>
      </c>
      <c r="E14" s="278"/>
      <c r="F14" s="220">
        <f t="shared" si="0"/>
        <v>0</v>
      </c>
      <c r="G14" s="276"/>
      <c r="H14" s="276"/>
      <c r="I14" s="105"/>
      <c r="J14" s="105"/>
      <c r="K14" s="105"/>
    </row>
    <row r="15" spans="1:11" hidden="1" outlineLevel="1" x14ac:dyDescent="0.45">
      <c r="B15" s="105" t="s">
        <v>634</v>
      </c>
      <c r="C15" s="105"/>
      <c r="D15" s="111">
        <f>VLOOKUP(B15,'運用フロー (例)'!C:D,2,FALSE)</f>
        <v>0</v>
      </c>
      <c r="E15" s="278"/>
      <c r="F15" s="220">
        <f t="shared" si="0"/>
        <v>0</v>
      </c>
      <c r="G15" s="276"/>
      <c r="H15" s="276"/>
      <c r="I15" s="105"/>
      <c r="J15" s="105"/>
      <c r="K15" s="105"/>
    </row>
    <row r="16" spans="1:11" hidden="1" outlineLevel="1" x14ac:dyDescent="0.45">
      <c r="B16" s="105" t="s">
        <v>636</v>
      </c>
      <c r="C16" s="105"/>
      <c r="D16" s="111">
        <f>VLOOKUP(B16,'運用フロー (例)'!C:D,2,FALSE)</f>
        <v>0</v>
      </c>
      <c r="E16" s="278"/>
      <c r="F16" s="220">
        <f t="shared" si="0"/>
        <v>0</v>
      </c>
      <c r="G16" s="276"/>
      <c r="H16" s="276"/>
      <c r="I16" s="105"/>
      <c r="J16" s="105"/>
      <c r="K16" s="105"/>
    </row>
    <row r="17" spans="2:11" hidden="1" outlineLevel="1" x14ac:dyDescent="0.45">
      <c r="B17" s="105" t="s">
        <v>638</v>
      </c>
      <c r="C17" s="105"/>
      <c r="D17" s="111">
        <f>VLOOKUP(B17,'運用フロー (例)'!C:D,2,FALSE)</f>
        <v>0</v>
      </c>
      <c r="E17" s="278"/>
      <c r="F17" s="220">
        <f t="shared" si="0"/>
        <v>0</v>
      </c>
      <c r="G17" s="276"/>
      <c r="H17" s="276"/>
      <c r="I17" s="105"/>
      <c r="J17" s="105"/>
      <c r="K17" s="105"/>
    </row>
    <row r="18" spans="2:11" collapsed="1" x14ac:dyDescent="0.45">
      <c r="B18" s="116" t="s">
        <v>241</v>
      </c>
      <c r="C18" s="117"/>
      <c r="D18" s="269"/>
      <c r="E18" s="219"/>
      <c r="F18" s="219"/>
      <c r="G18" s="208"/>
      <c r="H18" s="208"/>
      <c r="I18" s="117"/>
      <c r="J18" s="117"/>
      <c r="K18" s="117"/>
    </row>
    <row r="19" spans="2:11" x14ac:dyDescent="0.45">
      <c r="B19" s="279" t="s">
        <v>839</v>
      </c>
      <c r="C19" s="280"/>
      <c r="D19" s="281"/>
      <c r="E19" s="282"/>
      <c r="F19" s="282"/>
      <c r="G19" s="283"/>
      <c r="H19" s="283"/>
      <c r="I19" s="280"/>
      <c r="J19" s="280"/>
      <c r="K19" s="280"/>
    </row>
    <row r="20" spans="2:11" x14ac:dyDescent="0.45">
      <c r="B20" s="105" t="s">
        <v>706</v>
      </c>
      <c r="C20" s="105"/>
      <c r="D20" s="111" t="str">
        <f>VLOOKUP(B20,'運用フロー (例)'!C:D,2,FALSE)</f>
        <v>保存容器から溶液を取り出し</v>
      </c>
      <c r="E20" s="278">
        <v>3.472222222222222E-3</v>
      </c>
      <c r="F20" s="220">
        <f t="shared" si="0"/>
        <v>3.472222222222222E-3</v>
      </c>
      <c r="G20" s="276">
        <v>1</v>
      </c>
      <c r="H20" s="276">
        <v>1</v>
      </c>
      <c r="I20" s="105"/>
      <c r="J20" s="105"/>
      <c r="K20" s="105"/>
    </row>
    <row r="21" spans="2:11" x14ac:dyDescent="0.45">
      <c r="B21" s="105" t="s">
        <v>642</v>
      </c>
      <c r="C21" s="105"/>
      <c r="D21" s="111" t="str">
        <f>VLOOKUP(B21,'運用フロー (例)'!C:D,2,FALSE)</f>
        <v>冷凍庫に収納し凍結（-90℃）</v>
      </c>
      <c r="E21" s="278">
        <v>3.472222222222222E-3</v>
      </c>
      <c r="F21" s="220">
        <f t="shared" si="0"/>
        <v>3.472222222222222E-3</v>
      </c>
      <c r="G21" s="276">
        <v>1</v>
      </c>
      <c r="H21" s="276">
        <v>1</v>
      </c>
      <c r="I21" s="105"/>
      <c r="J21" s="105"/>
      <c r="K21" s="425" t="s">
        <v>840</v>
      </c>
    </row>
    <row r="22" spans="2:11" ht="54" x14ac:dyDescent="0.45">
      <c r="B22" s="105" t="s">
        <v>644</v>
      </c>
      <c r="C22" s="105"/>
      <c r="D22" s="111" t="str">
        <f>VLOOKUP(B22,'運用フロー (例)'!C:D,2,FALSE)</f>
        <v>クルー作業観察用カメラ設置</v>
      </c>
      <c r="E22" s="278">
        <v>3.472222222222222E-3</v>
      </c>
      <c r="F22" s="220">
        <f t="shared" si="0"/>
        <v>3.472222222222222E-3</v>
      </c>
      <c r="G22" s="276">
        <v>1</v>
      </c>
      <c r="H22" s="276">
        <v>1</v>
      </c>
      <c r="I22" s="111" t="s">
        <v>841</v>
      </c>
      <c r="J22" s="111" t="s">
        <v>842</v>
      </c>
      <c r="K22" s="426"/>
    </row>
    <row r="23" spans="2:11" ht="55.95" customHeight="1" x14ac:dyDescent="0.45">
      <c r="B23" s="285" t="s">
        <v>843</v>
      </c>
      <c r="C23" s="286"/>
      <c r="D23" s="284" t="s">
        <v>844</v>
      </c>
      <c r="E23" s="287">
        <v>6.9444444444444441E-3</v>
      </c>
      <c r="F23" s="287">
        <f t="shared" si="0"/>
        <v>6.9444444444444441E-3</v>
      </c>
      <c r="G23" s="288">
        <v>1</v>
      </c>
      <c r="H23" s="288">
        <v>1</v>
      </c>
      <c r="I23" s="286"/>
      <c r="J23" s="286"/>
      <c r="K23" s="284" t="s">
        <v>845</v>
      </c>
    </row>
    <row r="24" spans="2:11" x14ac:dyDescent="0.45">
      <c r="B24" s="105" t="s">
        <v>646</v>
      </c>
      <c r="C24" s="105"/>
      <c r="D24" s="111" t="str">
        <f>VLOOKUP(B24,'運用フロー (例)'!C:D,2,FALSE)</f>
        <v>凍結した溶液を冷凍庫から取り出し</v>
      </c>
      <c r="E24" s="278">
        <v>3.472222222222222E-3</v>
      </c>
      <c r="F24" s="220">
        <f>E24*G24*H24</f>
        <v>3.472222222222222E-3</v>
      </c>
      <c r="G24" s="276">
        <v>1</v>
      </c>
      <c r="H24" s="276">
        <v>1</v>
      </c>
      <c r="I24" s="105"/>
      <c r="J24" s="105"/>
      <c r="K24" s="105"/>
    </row>
    <row r="25" spans="2:11" ht="36" x14ac:dyDescent="0.45">
      <c r="B25" s="105" t="s">
        <v>648</v>
      </c>
      <c r="C25" s="105"/>
      <c r="D25" s="111" t="str">
        <f>VLOOKUP(B25,'運用フロー (例)'!C:D,2,FALSE)</f>
        <v>保存容器に入れCabinに設置（極低温品へのクルーの接触対策）</v>
      </c>
      <c r="E25" s="278">
        <v>1.0416666666666666E-2</v>
      </c>
      <c r="F25" s="220">
        <f t="shared" si="0"/>
        <v>1.0416666666666666E-2</v>
      </c>
      <c r="G25" s="276">
        <v>1</v>
      </c>
      <c r="H25" s="276">
        <v>1</v>
      </c>
      <c r="I25" s="105"/>
      <c r="J25" s="105"/>
      <c r="K25" s="105"/>
    </row>
    <row r="26" spans="2:11" ht="72" x14ac:dyDescent="0.45">
      <c r="B26" s="105" t="s">
        <v>650</v>
      </c>
      <c r="C26" s="105"/>
      <c r="D26" s="111" t="str">
        <f>VLOOKUP(B26,'運用フロー (例)'!C:D,2,FALSE)</f>
        <v>Cabinに設置した溶液の様子を1時間に１回スチルカメラで撮影</v>
      </c>
      <c r="E26" s="278">
        <v>3.472222222222222E-3</v>
      </c>
      <c r="F26" s="220">
        <f t="shared" si="0"/>
        <v>3.4722222222222224E-2</v>
      </c>
      <c r="G26" s="276">
        <v>1</v>
      </c>
      <c r="H26" s="276">
        <v>10</v>
      </c>
      <c r="I26" s="111" t="s">
        <v>846</v>
      </c>
      <c r="J26" s="111" t="s">
        <v>847</v>
      </c>
      <c r="K26" s="289" t="s">
        <v>848</v>
      </c>
    </row>
    <row r="27" spans="2:11" ht="54" x14ac:dyDescent="0.45">
      <c r="B27" s="105" t="s">
        <v>652</v>
      </c>
      <c r="C27" s="105"/>
      <c r="D27" s="111" t="str">
        <f>VLOOKUP(B27,'運用フロー (例)'!C:D,2,FALSE)</f>
        <v>C2-6をクルー起床中10回繰り返し実施</v>
      </c>
      <c r="E27" s="278" t="s">
        <v>849</v>
      </c>
      <c r="F27" s="220">
        <f t="shared" si="0"/>
        <v>0</v>
      </c>
      <c r="G27" s="276" t="s">
        <v>849</v>
      </c>
      <c r="H27" s="276" t="s">
        <v>849</v>
      </c>
      <c r="I27" s="111" t="s">
        <v>850</v>
      </c>
      <c r="J27" s="111" t="s">
        <v>851</v>
      </c>
      <c r="K27" s="111" t="s">
        <v>852</v>
      </c>
    </row>
    <row r="28" spans="2:11" outlineLevel="1" x14ac:dyDescent="0.45">
      <c r="B28" s="105" t="s">
        <v>654</v>
      </c>
      <c r="C28" s="105"/>
      <c r="D28" s="111" t="str">
        <f>VLOOKUP(B28,'運用フロー (例)'!C:D,2,FALSE)</f>
        <v>カメラの画像をPCへ収納</v>
      </c>
      <c r="E28" s="278">
        <v>6.9444444444444441E-3</v>
      </c>
      <c r="F28" s="220">
        <f t="shared" si="0"/>
        <v>6.9444444444444441E-3</v>
      </c>
      <c r="G28" s="276">
        <v>1</v>
      </c>
      <c r="H28" s="276">
        <v>1</v>
      </c>
      <c r="I28" s="105"/>
      <c r="J28" s="105"/>
      <c r="K28" s="105"/>
    </row>
    <row r="29" spans="2:11" x14ac:dyDescent="0.45">
      <c r="B29" s="279" t="s">
        <v>853</v>
      </c>
      <c r="C29" s="280"/>
      <c r="D29" s="281"/>
      <c r="E29" s="282"/>
      <c r="F29" s="282"/>
      <c r="G29" s="283"/>
      <c r="H29" s="283"/>
      <c r="I29" s="280"/>
      <c r="J29" s="280"/>
      <c r="K29" s="280"/>
    </row>
    <row r="30" spans="2:11" outlineLevel="1" x14ac:dyDescent="0.45">
      <c r="B30" s="105" t="s">
        <v>656</v>
      </c>
      <c r="C30" s="105"/>
      <c r="D30" s="111" t="str">
        <f>VLOOKUP(B30,'運用フロー (例)'!C:D,2,FALSE)</f>
        <v>完全に溶解した溶液を十分に撹拌</v>
      </c>
      <c r="E30" s="278">
        <v>1.0416666666666666E-2</v>
      </c>
      <c r="F30" s="220">
        <f t="shared" si="0"/>
        <v>1.0416666666666666E-2</v>
      </c>
      <c r="G30" s="276">
        <v>1</v>
      </c>
      <c r="H30" s="276">
        <v>1</v>
      </c>
      <c r="I30" s="105"/>
      <c r="J30" s="105"/>
      <c r="K30" s="105"/>
    </row>
    <row r="31" spans="2:11" outlineLevel="1" x14ac:dyDescent="0.45">
      <c r="B31" s="105" t="s">
        <v>658</v>
      </c>
      <c r="C31" s="105"/>
      <c r="D31" s="111" t="str">
        <f>VLOOKUP(B31,'運用フロー (例)'!C:D,2,FALSE)</f>
        <v>C2-1~C2-8を1回繰り返し実施し、再現性を確認</v>
      </c>
      <c r="E31" s="278">
        <f>SUM(F20:F28)</f>
        <v>7.2916666666666671E-2</v>
      </c>
      <c r="F31" s="220">
        <f t="shared" si="0"/>
        <v>7.2916666666666671E-2</v>
      </c>
      <c r="G31" s="276">
        <v>1</v>
      </c>
      <c r="H31" s="276">
        <v>1</v>
      </c>
      <c r="I31" s="105"/>
      <c r="J31" s="105"/>
      <c r="K31" s="105"/>
    </row>
    <row r="32" spans="2:11" outlineLevel="1" x14ac:dyDescent="0.45">
      <c r="B32" s="105" t="s">
        <v>660</v>
      </c>
      <c r="C32" s="105"/>
      <c r="D32" s="111">
        <f>VLOOKUP(B32,'運用フロー (例)'!C:D,2,FALSE)</f>
        <v>0</v>
      </c>
      <c r="E32" s="278"/>
      <c r="F32" s="220">
        <f t="shared" si="0"/>
        <v>0</v>
      </c>
      <c r="G32" s="276"/>
      <c r="H32" s="276"/>
      <c r="I32" s="105"/>
      <c r="J32" s="105"/>
      <c r="K32" s="105"/>
    </row>
    <row r="33" spans="2:11" outlineLevel="1" x14ac:dyDescent="0.45">
      <c r="B33" s="105" t="s">
        <v>662</v>
      </c>
      <c r="C33" s="105"/>
      <c r="D33" s="111">
        <f>VLOOKUP(B33,'運用フロー (例)'!C:D,2,FALSE)</f>
        <v>0</v>
      </c>
      <c r="E33" s="278"/>
      <c r="F33" s="220">
        <f t="shared" si="0"/>
        <v>0</v>
      </c>
      <c r="G33" s="276"/>
      <c r="H33" s="276"/>
      <c r="I33" s="105"/>
      <c r="J33" s="105"/>
      <c r="K33" s="105"/>
    </row>
    <row r="34" spans="2:11" outlineLevel="1" x14ac:dyDescent="0.45">
      <c r="B34" s="105" t="s">
        <v>664</v>
      </c>
      <c r="C34" s="105"/>
      <c r="D34" s="111">
        <f>VLOOKUP(B34,'運用フロー (例)'!C:D,2,FALSE)</f>
        <v>0</v>
      </c>
      <c r="E34" s="278"/>
      <c r="F34" s="220">
        <f t="shared" si="0"/>
        <v>0</v>
      </c>
      <c r="G34" s="276"/>
      <c r="H34" s="276"/>
      <c r="I34" s="105"/>
      <c r="J34" s="105"/>
      <c r="K34" s="105"/>
    </row>
    <row r="35" spans="2:11" outlineLevel="1" x14ac:dyDescent="0.45">
      <c r="B35" s="105" t="s">
        <v>666</v>
      </c>
      <c r="C35" s="105"/>
      <c r="D35" s="111">
        <f>VLOOKUP(B35,'運用フロー (例)'!C:D,2,FALSE)</f>
        <v>0</v>
      </c>
      <c r="E35" s="278"/>
      <c r="F35" s="220">
        <f t="shared" si="0"/>
        <v>0</v>
      </c>
      <c r="G35" s="276"/>
      <c r="H35" s="276"/>
      <c r="I35" s="105"/>
      <c r="J35" s="105"/>
      <c r="K35" s="105"/>
    </row>
    <row r="36" spans="2:11" x14ac:dyDescent="0.45">
      <c r="B36" s="116" t="s">
        <v>243</v>
      </c>
      <c r="C36" s="117"/>
      <c r="D36" s="269"/>
      <c r="E36" s="219"/>
      <c r="F36" s="219"/>
      <c r="G36" s="208"/>
      <c r="H36" s="208"/>
      <c r="I36" s="117"/>
      <c r="J36" s="117"/>
      <c r="K36" s="117"/>
    </row>
    <row r="37" spans="2:11" x14ac:dyDescent="0.45">
      <c r="B37" s="105" t="s">
        <v>707</v>
      </c>
      <c r="C37" s="105"/>
      <c r="D37" s="111" t="str">
        <f>VLOOKUP(B37,'運用フロー (例)'!C:D,2,FALSE)</f>
        <v>2回目の観察終了後保管容器に入れたまま溶液を廃棄</v>
      </c>
      <c r="E37" s="278">
        <v>6.9444444444444441E-3</v>
      </c>
      <c r="F37" s="220">
        <f t="shared" si="0"/>
        <v>6.9444444444444441E-3</v>
      </c>
      <c r="G37" s="276">
        <v>1</v>
      </c>
      <c r="H37" s="276">
        <v>1</v>
      </c>
      <c r="I37" s="105"/>
      <c r="J37" s="105"/>
      <c r="K37" s="105"/>
    </row>
    <row r="38" spans="2:11" x14ac:dyDescent="0.45">
      <c r="B38" s="105" t="s">
        <v>670</v>
      </c>
      <c r="C38" s="105"/>
      <c r="D38" s="111">
        <f>VLOOKUP(B38,'運用フロー (例)'!C:D,2,FALSE)</f>
        <v>0</v>
      </c>
      <c r="E38" s="278"/>
      <c r="F38" s="220">
        <f t="shared" si="0"/>
        <v>0</v>
      </c>
      <c r="G38" s="276"/>
      <c r="H38" s="276"/>
      <c r="I38" s="105"/>
      <c r="J38" s="105"/>
      <c r="K38" s="105"/>
    </row>
    <row r="39" spans="2:11" x14ac:dyDescent="0.45">
      <c r="B39" s="105" t="s">
        <v>672</v>
      </c>
      <c r="C39" s="105"/>
      <c r="D39" s="111">
        <f>VLOOKUP(B39,'運用フロー (例)'!C:D,2,FALSE)</f>
        <v>0</v>
      </c>
      <c r="E39" s="278"/>
      <c r="F39" s="220">
        <f t="shared" si="0"/>
        <v>0</v>
      </c>
      <c r="G39" s="276"/>
      <c r="H39" s="276"/>
      <c r="I39" s="105"/>
      <c r="J39" s="105"/>
      <c r="K39" s="105"/>
    </row>
    <row r="40" spans="2:11" x14ac:dyDescent="0.45">
      <c r="B40" s="105" t="s">
        <v>674</v>
      </c>
      <c r="C40" s="105"/>
      <c r="D40" s="111">
        <f>VLOOKUP(B40,'運用フロー (例)'!C:D,2,FALSE)</f>
        <v>0</v>
      </c>
      <c r="E40" s="278"/>
      <c r="F40" s="220">
        <f t="shared" si="0"/>
        <v>0</v>
      </c>
      <c r="G40" s="276"/>
      <c r="H40" s="276"/>
      <c r="I40" s="105"/>
      <c r="J40" s="105"/>
      <c r="K40" s="105"/>
    </row>
    <row r="41" spans="2:11" x14ac:dyDescent="0.45">
      <c r="B41" s="105" t="s">
        <v>676</v>
      </c>
      <c r="C41" s="105"/>
      <c r="D41" s="111">
        <f>VLOOKUP(B41,'運用フロー (例)'!C:D,2,FALSE)</f>
        <v>0</v>
      </c>
      <c r="E41" s="278"/>
      <c r="F41" s="220">
        <f t="shared" si="0"/>
        <v>0</v>
      </c>
      <c r="G41" s="276"/>
      <c r="H41" s="276"/>
      <c r="I41" s="105"/>
      <c r="J41" s="105"/>
      <c r="K41" s="105"/>
    </row>
    <row r="42" spans="2:11" x14ac:dyDescent="0.45">
      <c r="B42" s="112" t="s">
        <v>708</v>
      </c>
      <c r="C42" s="113"/>
      <c r="D42" s="270"/>
      <c r="E42" s="221"/>
      <c r="F42" s="221"/>
      <c r="G42" s="209"/>
      <c r="H42" s="209"/>
      <c r="I42" s="113"/>
      <c r="J42" s="113"/>
      <c r="K42" s="113"/>
    </row>
    <row r="43" spans="2:11" x14ac:dyDescent="0.45">
      <c r="B43" s="116" t="s">
        <v>704</v>
      </c>
      <c r="C43" s="117"/>
      <c r="D43" s="269"/>
      <c r="E43" s="219"/>
      <c r="F43" s="219"/>
      <c r="G43" s="208"/>
      <c r="H43" s="208"/>
      <c r="I43" s="117"/>
      <c r="J43" s="117"/>
      <c r="K43" s="117"/>
    </row>
    <row r="44" spans="2:11" x14ac:dyDescent="0.45">
      <c r="B44" s="105" t="s">
        <v>622</v>
      </c>
      <c r="C44" s="105"/>
      <c r="D44" s="111">
        <f>VLOOKUP(B44,'運用フロー (例)'!G:H,2,FALSE)</f>
        <v>0</v>
      </c>
      <c r="E44" s="278"/>
      <c r="F44" s="220"/>
      <c r="G44" s="104" t="s">
        <v>709</v>
      </c>
      <c r="H44" s="276"/>
      <c r="I44" s="105"/>
      <c r="J44" s="105"/>
      <c r="K44" s="105"/>
    </row>
    <row r="45" spans="2:11" x14ac:dyDescent="0.45">
      <c r="B45" s="105" t="s">
        <v>625</v>
      </c>
      <c r="C45" s="105"/>
      <c r="D45" s="111">
        <f>VLOOKUP(B45,'運用フロー (例)'!G:H,2,FALSE)</f>
        <v>0</v>
      </c>
      <c r="E45" s="278"/>
      <c r="F45" s="220"/>
      <c r="G45" s="104" t="s">
        <v>709</v>
      </c>
      <c r="H45" s="276"/>
      <c r="I45" s="105"/>
      <c r="J45" s="105"/>
      <c r="K45" s="105"/>
    </row>
    <row r="46" spans="2:11" x14ac:dyDescent="0.45">
      <c r="B46" s="105" t="s">
        <v>627</v>
      </c>
      <c r="C46" s="105"/>
      <c r="D46" s="111">
        <f>VLOOKUP(B46,'運用フロー (例)'!G:H,2,FALSE)</f>
        <v>0</v>
      </c>
      <c r="E46" s="278"/>
      <c r="F46" s="220"/>
      <c r="G46" s="104" t="s">
        <v>709</v>
      </c>
      <c r="H46" s="276"/>
      <c r="I46" s="105"/>
      <c r="J46" s="105"/>
      <c r="K46" s="105"/>
    </row>
    <row r="47" spans="2:11" x14ac:dyDescent="0.45">
      <c r="B47" s="105" t="s">
        <v>629</v>
      </c>
      <c r="C47" s="105"/>
      <c r="D47" s="111">
        <f>VLOOKUP(B47,'運用フロー (例)'!G:H,2,FALSE)</f>
        <v>0</v>
      </c>
      <c r="E47" s="278"/>
      <c r="F47" s="220"/>
      <c r="G47" s="104" t="s">
        <v>709</v>
      </c>
      <c r="H47" s="276"/>
      <c r="I47" s="105"/>
      <c r="J47" s="105"/>
      <c r="K47" s="105"/>
    </row>
    <row r="48" spans="2:11" hidden="1" outlineLevel="1" x14ac:dyDescent="0.45">
      <c r="B48" s="105" t="s">
        <v>631</v>
      </c>
      <c r="C48" s="105"/>
      <c r="D48" s="111">
        <f>VLOOKUP(B48,'運用フロー (例)'!G:H,2,FALSE)</f>
        <v>0</v>
      </c>
      <c r="E48" s="278"/>
      <c r="F48" s="220"/>
      <c r="G48" s="104" t="s">
        <v>709</v>
      </c>
      <c r="H48" s="276"/>
      <c r="I48" s="105"/>
      <c r="J48" s="105"/>
      <c r="K48" s="105"/>
    </row>
    <row r="49" spans="2:11" hidden="1" outlineLevel="1" x14ac:dyDescent="0.45">
      <c r="B49" s="105" t="s">
        <v>633</v>
      </c>
      <c r="C49" s="105"/>
      <c r="D49" s="111">
        <f>VLOOKUP(B49,'運用フロー (例)'!G:H,2,FALSE)</f>
        <v>0</v>
      </c>
      <c r="E49" s="278"/>
      <c r="F49" s="220"/>
      <c r="G49" s="104" t="s">
        <v>709</v>
      </c>
      <c r="H49" s="276"/>
      <c r="I49" s="105"/>
      <c r="J49" s="105"/>
      <c r="K49" s="105"/>
    </row>
    <row r="50" spans="2:11" hidden="1" outlineLevel="1" x14ac:dyDescent="0.45">
      <c r="B50" s="105" t="s">
        <v>635</v>
      </c>
      <c r="C50" s="105"/>
      <c r="D50" s="111">
        <f>VLOOKUP(B50,'運用フロー (例)'!G:H,2,FALSE)</f>
        <v>0</v>
      </c>
      <c r="E50" s="278"/>
      <c r="F50" s="220"/>
      <c r="G50" s="104" t="s">
        <v>709</v>
      </c>
      <c r="H50" s="276"/>
      <c r="I50" s="105"/>
      <c r="J50" s="105"/>
      <c r="K50" s="105"/>
    </row>
    <row r="51" spans="2:11" hidden="1" outlineLevel="1" x14ac:dyDescent="0.45">
      <c r="B51" s="105" t="s">
        <v>637</v>
      </c>
      <c r="C51" s="105"/>
      <c r="D51" s="111">
        <f>VLOOKUP(B51,'運用フロー (例)'!G:H,2,FALSE)</f>
        <v>0</v>
      </c>
      <c r="E51" s="278"/>
      <c r="F51" s="220"/>
      <c r="G51" s="104" t="s">
        <v>709</v>
      </c>
      <c r="H51" s="276"/>
      <c r="I51" s="105"/>
      <c r="J51" s="105"/>
      <c r="K51" s="105"/>
    </row>
    <row r="52" spans="2:11" hidden="1" outlineLevel="1" x14ac:dyDescent="0.45">
      <c r="B52" s="105" t="s">
        <v>639</v>
      </c>
      <c r="C52" s="105"/>
      <c r="D52" s="111">
        <f>VLOOKUP(B52,'運用フロー (例)'!G:H,2,FALSE)</f>
        <v>0</v>
      </c>
      <c r="E52" s="278"/>
      <c r="F52" s="220"/>
      <c r="G52" s="104" t="s">
        <v>709</v>
      </c>
      <c r="H52" s="276"/>
      <c r="I52" s="105"/>
      <c r="J52" s="105"/>
      <c r="K52" s="105"/>
    </row>
    <row r="53" spans="2:11" collapsed="1" x14ac:dyDescent="0.45">
      <c r="B53" s="116" t="s">
        <v>241</v>
      </c>
      <c r="C53" s="117"/>
      <c r="D53" s="269"/>
      <c r="E53" s="219"/>
      <c r="F53" s="219"/>
      <c r="G53" s="208"/>
      <c r="H53" s="208"/>
      <c r="I53" s="117"/>
      <c r="J53" s="117"/>
      <c r="K53" s="117"/>
    </row>
    <row r="54" spans="2:11" x14ac:dyDescent="0.45">
      <c r="B54" s="105" t="s">
        <v>641</v>
      </c>
      <c r="C54" s="105"/>
      <c r="D54" s="111" t="str">
        <f>VLOOKUP(B54,'運用フロー (例)'!G:H,2,FALSE)</f>
        <v>待機時間2日(溶液凍結のための時間)</v>
      </c>
      <c r="E54" s="278">
        <v>2</v>
      </c>
      <c r="F54" s="220"/>
      <c r="G54" s="104" t="s">
        <v>709</v>
      </c>
      <c r="H54" s="276">
        <v>1</v>
      </c>
      <c r="I54" s="105"/>
      <c r="J54" s="105"/>
      <c r="K54" s="105"/>
    </row>
    <row r="55" spans="2:11" ht="54" x14ac:dyDescent="0.45">
      <c r="B55" s="105" t="s">
        <v>643</v>
      </c>
      <c r="C55" s="105"/>
      <c r="D55" s="111" t="str">
        <f>VLOOKUP(B55,'運用フロー (例)'!G:H,2,FALSE)</f>
        <v>カメラDL開始</v>
      </c>
      <c r="E55" s="278">
        <v>3.472222222222222E-3</v>
      </c>
      <c r="F55" s="220"/>
      <c r="G55" s="104" t="s">
        <v>709</v>
      </c>
      <c r="H55" s="276">
        <v>1</v>
      </c>
      <c r="I55" s="111" t="s">
        <v>841</v>
      </c>
      <c r="J55" s="111" t="s">
        <v>842</v>
      </c>
      <c r="K55" s="425" t="s">
        <v>840</v>
      </c>
    </row>
    <row r="56" spans="2:11" x14ac:dyDescent="0.45">
      <c r="B56" s="105" t="s">
        <v>645</v>
      </c>
      <c r="C56" s="105"/>
      <c r="D56" s="111" t="str">
        <f>VLOOKUP(B56,'運用フロー (例)'!G:H,2,FALSE)</f>
        <v>カメラDL停止</v>
      </c>
      <c r="E56" s="278">
        <v>3.472222222222222E-3</v>
      </c>
      <c r="F56" s="220"/>
      <c r="G56" s="104" t="s">
        <v>709</v>
      </c>
      <c r="H56" s="276">
        <v>1</v>
      </c>
      <c r="I56" s="105"/>
      <c r="J56" s="105"/>
      <c r="K56" s="426"/>
    </row>
    <row r="57" spans="2:11" ht="54.6" customHeight="1" x14ac:dyDescent="0.45">
      <c r="B57" s="105" t="s">
        <v>647</v>
      </c>
      <c r="C57" s="105"/>
      <c r="D57" s="111" t="str">
        <f>VLOOKUP(B57,'運用フロー (例)'!G:H,2,FALSE)</f>
        <v>PC内写真のDL</v>
      </c>
      <c r="E57" s="278">
        <v>3.472222222222222E-3</v>
      </c>
      <c r="F57" s="220"/>
      <c r="G57" s="104" t="s">
        <v>709</v>
      </c>
      <c r="H57" s="276">
        <v>1</v>
      </c>
      <c r="I57" s="111" t="s">
        <v>854</v>
      </c>
      <c r="J57" s="111" t="s">
        <v>855</v>
      </c>
      <c r="K57" s="427"/>
    </row>
    <row r="58" spans="2:11" ht="35.4" customHeight="1" x14ac:dyDescent="0.45">
      <c r="B58" s="105" t="s">
        <v>649</v>
      </c>
      <c r="C58" s="105"/>
      <c r="D58" s="111" t="str">
        <f>VLOOKUP(B58,'運用フロー (例)'!G:H,2,FALSE)</f>
        <v>待機時間2日(10回撮影終了後1-2日程度溶液を放置し完全に溶解させる)</v>
      </c>
      <c r="E58" s="278">
        <v>2</v>
      </c>
      <c r="F58" s="220"/>
      <c r="G58" s="104" t="s">
        <v>709</v>
      </c>
      <c r="H58" s="276">
        <v>1</v>
      </c>
      <c r="I58" s="105"/>
      <c r="J58" s="105"/>
      <c r="K58" s="105"/>
    </row>
    <row r="59" spans="2:11" x14ac:dyDescent="0.45">
      <c r="B59" s="105" t="s">
        <v>651</v>
      </c>
      <c r="C59" s="105"/>
      <c r="D59" s="111">
        <f>VLOOKUP(B59,'運用フロー (例)'!G:H,2,FALSE)</f>
        <v>0</v>
      </c>
      <c r="E59" s="278"/>
      <c r="F59" s="220"/>
      <c r="G59" s="104" t="s">
        <v>709</v>
      </c>
      <c r="H59" s="276"/>
      <c r="I59" s="105"/>
      <c r="J59" s="105"/>
      <c r="K59" s="105"/>
    </row>
    <row r="60" spans="2:11" x14ac:dyDescent="0.45">
      <c r="B60" s="105" t="s">
        <v>653</v>
      </c>
      <c r="C60" s="105"/>
      <c r="D60" s="111">
        <f>VLOOKUP(B60,'運用フロー (例)'!G:H,2,FALSE)</f>
        <v>0</v>
      </c>
      <c r="E60" s="278"/>
      <c r="F60" s="220"/>
      <c r="G60" s="104" t="s">
        <v>709</v>
      </c>
      <c r="H60" s="276"/>
      <c r="I60" s="105"/>
      <c r="J60" s="105"/>
      <c r="K60" s="105"/>
    </row>
    <row r="61" spans="2:11" hidden="1" outlineLevel="1" x14ac:dyDescent="0.45">
      <c r="B61" s="105" t="s">
        <v>655</v>
      </c>
      <c r="C61" s="105"/>
      <c r="D61" s="111">
        <f>VLOOKUP(B61,'運用フロー (例)'!G:H,2,FALSE)</f>
        <v>0</v>
      </c>
      <c r="E61" s="278"/>
      <c r="F61" s="220"/>
      <c r="G61" s="104" t="s">
        <v>709</v>
      </c>
      <c r="H61" s="276"/>
      <c r="I61" s="105"/>
      <c r="J61" s="105"/>
      <c r="K61" s="105"/>
    </row>
    <row r="62" spans="2:11" hidden="1" outlineLevel="1" x14ac:dyDescent="0.45">
      <c r="B62" s="105" t="s">
        <v>657</v>
      </c>
      <c r="C62" s="105"/>
      <c r="D62" s="111">
        <f>VLOOKUP(B62,'運用フロー (例)'!G:H,2,FALSE)</f>
        <v>0</v>
      </c>
      <c r="E62" s="278"/>
      <c r="F62" s="220"/>
      <c r="G62" s="104" t="s">
        <v>709</v>
      </c>
      <c r="H62" s="276"/>
      <c r="I62" s="105"/>
      <c r="J62" s="105"/>
      <c r="K62" s="105"/>
    </row>
    <row r="63" spans="2:11" hidden="1" outlineLevel="1" x14ac:dyDescent="0.45">
      <c r="B63" s="105" t="s">
        <v>659</v>
      </c>
      <c r="C63" s="105"/>
      <c r="D63" s="111">
        <f>VLOOKUP(B63,'運用フロー (例)'!G:H,2,FALSE)</f>
        <v>0</v>
      </c>
      <c r="E63" s="278"/>
      <c r="F63" s="220"/>
      <c r="G63" s="104" t="s">
        <v>709</v>
      </c>
      <c r="H63" s="276"/>
      <c r="I63" s="105"/>
      <c r="J63" s="105"/>
      <c r="K63" s="105"/>
    </row>
    <row r="64" spans="2:11" hidden="1" outlineLevel="1" x14ac:dyDescent="0.45">
      <c r="B64" s="105" t="s">
        <v>661</v>
      </c>
      <c r="C64" s="105"/>
      <c r="D64" s="111" t="e" vm="1">
        <f>VLOOKUP(B64,'運用フロー (例)'!G:H,2,FALSE)</f>
        <v>#VALUE!</v>
      </c>
      <c r="E64" s="278"/>
      <c r="F64" s="220"/>
      <c r="G64" s="104" t="s">
        <v>709</v>
      </c>
      <c r="H64" s="276"/>
      <c r="I64" s="105"/>
      <c r="J64" s="105"/>
      <c r="K64" s="105"/>
    </row>
    <row r="65" spans="2:11" hidden="1" outlineLevel="1" x14ac:dyDescent="0.45">
      <c r="B65" s="105" t="s">
        <v>663</v>
      </c>
      <c r="C65" s="105"/>
      <c r="D65" s="111" t="e" vm="1">
        <f>VLOOKUP(B65,'運用フロー (例)'!G:H,2,FALSE)</f>
        <v>#VALUE!</v>
      </c>
      <c r="E65" s="278"/>
      <c r="F65" s="220"/>
      <c r="G65" s="104" t="s">
        <v>709</v>
      </c>
      <c r="H65" s="276"/>
      <c r="I65" s="105"/>
      <c r="J65" s="105"/>
      <c r="K65" s="105"/>
    </row>
    <row r="66" spans="2:11" hidden="1" outlineLevel="1" x14ac:dyDescent="0.45">
      <c r="B66" s="105" t="s">
        <v>665</v>
      </c>
      <c r="C66" s="105"/>
      <c r="D66" s="111" t="e" vm="1">
        <f>VLOOKUP(B66,'運用フロー (例)'!G:H,2,FALSE)</f>
        <v>#VALUE!</v>
      </c>
      <c r="E66" s="278"/>
      <c r="F66" s="220"/>
      <c r="G66" s="104" t="s">
        <v>709</v>
      </c>
      <c r="H66" s="276"/>
      <c r="I66" s="105"/>
      <c r="J66" s="105"/>
      <c r="K66" s="105"/>
    </row>
    <row r="67" spans="2:11" hidden="1" outlineLevel="1" x14ac:dyDescent="0.45">
      <c r="B67" s="105" t="s">
        <v>667</v>
      </c>
      <c r="C67" s="105"/>
      <c r="D67" s="111" t="e" vm="1">
        <f>VLOOKUP(B67,'運用フロー (例)'!G:H,2,FALSE)</f>
        <v>#VALUE!</v>
      </c>
      <c r="E67" s="278"/>
      <c r="F67" s="220"/>
      <c r="G67" s="104" t="s">
        <v>709</v>
      </c>
      <c r="H67" s="276"/>
      <c r="I67" s="105"/>
      <c r="J67" s="105"/>
      <c r="K67" s="105"/>
    </row>
    <row r="68" spans="2:11" collapsed="1" x14ac:dyDescent="0.45">
      <c r="B68" s="116" t="s">
        <v>243</v>
      </c>
      <c r="C68" s="117"/>
      <c r="D68" s="269"/>
      <c r="E68" s="219"/>
      <c r="F68" s="219"/>
      <c r="G68" s="208"/>
      <c r="H68" s="208"/>
      <c r="I68" s="117"/>
      <c r="J68" s="117"/>
      <c r="K68" s="117"/>
    </row>
    <row r="69" spans="2:11" x14ac:dyDescent="0.45">
      <c r="B69" s="105" t="s">
        <v>669</v>
      </c>
      <c r="C69" s="105"/>
      <c r="D69" s="111">
        <f>VLOOKUP(B69,'運用フロー (例)'!G:H,2,FALSE)</f>
        <v>0</v>
      </c>
      <c r="E69" s="278"/>
      <c r="F69" s="220"/>
      <c r="G69" s="104" t="s">
        <v>709</v>
      </c>
      <c r="H69" s="276"/>
      <c r="I69" s="105"/>
      <c r="J69" s="105"/>
      <c r="K69" s="105"/>
    </row>
    <row r="70" spans="2:11" x14ac:dyDescent="0.45">
      <c r="B70" s="105" t="s">
        <v>671</v>
      </c>
      <c r="C70" s="105"/>
      <c r="D70" s="111">
        <f>VLOOKUP(B70,'運用フロー (例)'!G:H,2,FALSE)</f>
        <v>0</v>
      </c>
      <c r="E70" s="278"/>
      <c r="F70" s="220"/>
      <c r="G70" s="104" t="s">
        <v>709</v>
      </c>
      <c r="H70" s="276"/>
      <c r="I70" s="105"/>
      <c r="J70" s="105"/>
      <c r="K70" s="105"/>
    </row>
    <row r="71" spans="2:11" x14ac:dyDescent="0.45">
      <c r="B71" s="105" t="s">
        <v>673</v>
      </c>
      <c r="C71" s="105"/>
      <c r="D71" s="111">
        <f>VLOOKUP(B71,'運用フロー (例)'!G:H,2,FALSE)</f>
        <v>0</v>
      </c>
      <c r="E71" s="278"/>
      <c r="F71" s="220"/>
      <c r="G71" s="104" t="s">
        <v>709</v>
      </c>
      <c r="H71" s="276"/>
      <c r="I71" s="105"/>
      <c r="J71" s="105"/>
      <c r="K71" s="105"/>
    </row>
    <row r="72" spans="2:11" x14ac:dyDescent="0.45">
      <c r="B72" s="105" t="s">
        <v>675</v>
      </c>
      <c r="C72" s="105"/>
      <c r="D72" s="111">
        <f>VLOOKUP(B72,'運用フロー (例)'!G:H,2,FALSE)</f>
        <v>0</v>
      </c>
      <c r="E72" s="278"/>
      <c r="F72" s="220"/>
      <c r="G72" s="104" t="s">
        <v>709</v>
      </c>
      <c r="H72" s="276"/>
      <c r="I72" s="105"/>
      <c r="J72" s="105"/>
      <c r="K72" s="105"/>
    </row>
    <row r="73" spans="2:11" hidden="1" outlineLevel="1" x14ac:dyDescent="0.45">
      <c r="B73" s="105" t="s">
        <v>677</v>
      </c>
      <c r="C73" s="105"/>
      <c r="D73" s="111">
        <f>VLOOKUP(B73,'運用フロー (例)'!G:H,2,FALSE)</f>
        <v>0</v>
      </c>
      <c r="E73" s="277"/>
      <c r="F73" s="220">
        <f t="shared" ref="F73:F78" si="1">E73*H73</f>
        <v>0</v>
      </c>
      <c r="G73" s="104" t="s">
        <v>709</v>
      </c>
      <c r="H73" s="277"/>
      <c r="I73" s="105"/>
      <c r="J73" s="105"/>
      <c r="K73" s="105"/>
    </row>
    <row r="74" spans="2:11" hidden="1" outlineLevel="1" x14ac:dyDescent="0.45">
      <c r="B74" s="105" t="s">
        <v>679</v>
      </c>
      <c r="C74" s="105"/>
      <c r="D74" s="111">
        <f>VLOOKUP(B74,'運用フロー (例)'!G:H,2,FALSE)</f>
        <v>0</v>
      </c>
      <c r="E74" s="277"/>
      <c r="F74" s="220">
        <f t="shared" si="1"/>
        <v>0</v>
      </c>
      <c r="G74" s="104" t="s">
        <v>709</v>
      </c>
      <c r="H74" s="277"/>
      <c r="I74" s="105"/>
      <c r="J74" s="105"/>
      <c r="K74" s="105"/>
    </row>
    <row r="75" spans="2:11" hidden="1" outlineLevel="1" x14ac:dyDescent="0.45">
      <c r="B75" s="105" t="s">
        <v>681</v>
      </c>
      <c r="C75" s="105"/>
      <c r="D75" s="111">
        <f>VLOOKUP(B75,'運用フロー (例)'!G:H,2,FALSE)</f>
        <v>0</v>
      </c>
      <c r="E75" s="277"/>
      <c r="F75" s="220">
        <f t="shared" si="1"/>
        <v>0</v>
      </c>
      <c r="G75" s="104" t="s">
        <v>709</v>
      </c>
      <c r="H75" s="277"/>
      <c r="I75" s="105"/>
      <c r="J75" s="105"/>
      <c r="K75" s="105"/>
    </row>
    <row r="76" spans="2:11" hidden="1" outlineLevel="1" x14ac:dyDescent="0.45">
      <c r="B76" s="105" t="s">
        <v>683</v>
      </c>
      <c r="C76" s="105"/>
      <c r="D76" s="111">
        <f>VLOOKUP(B76,'運用フロー (例)'!G:H,2,FALSE)</f>
        <v>0</v>
      </c>
      <c r="E76" s="277"/>
      <c r="F76" s="220">
        <f t="shared" si="1"/>
        <v>0</v>
      </c>
      <c r="G76" s="104" t="s">
        <v>709</v>
      </c>
      <c r="H76" s="277"/>
      <c r="I76" s="105"/>
      <c r="J76" s="105"/>
      <c r="K76" s="105"/>
    </row>
    <row r="77" spans="2:11" hidden="1" outlineLevel="1" x14ac:dyDescent="0.45">
      <c r="B77" s="105" t="s">
        <v>685</v>
      </c>
      <c r="C77" s="105"/>
      <c r="D77" s="111">
        <f>VLOOKUP(B77,'運用フロー (例)'!G:H,2,FALSE)</f>
        <v>0</v>
      </c>
      <c r="E77" s="277"/>
      <c r="F77" s="220">
        <f t="shared" si="1"/>
        <v>0</v>
      </c>
      <c r="G77" s="104" t="s">
        <v>709</v>
      </c>
      <c r="H77" s="277"/>
      <c r="I77" s="105"/>
      <c r="J77" s="105"/>
      <c r="K77" s="105"/>
    </row>
    <row r="78" spans="2:11" hidden="1" outlineLevel="1" x14ac:dyDescent="0.45">
      <c r="B78" s="105" t="s">
        <v>687</v>
      </c>
      <c r="C78" s="105"/>
      <c r="D78" s="111">
        <f>VLOOKUP(B78,'運用フロー (例)'!G:H,2,FALSE)</f>
        <v>0</v>
      </c>
      <c r="E78" s="277"/>
      <c r="F78" s="220">
        <f t="shared" si="1"/>
        <v>0</v>
      </c>
      <c r="G78" s="104" t="s">
        <v>709</v>
      </c>
      <c r="H78" s="277"/>
      <c r="I78" s="105"/>
      <c r="J78" s="105"/>
      <c r="K78" s="105"/>
    </row>
    <row r="79" spans="2:11" collapsed="1" x14ac:dyDescent="0.45"/>
  </sheetData>
  <mergeCells count="2">
    <mergeCell ref="K21:K22"/>
    <mergeCell ref="K55:K57"/>
  </mergeCells>
  <phoneticPr fontId="3"/>
  <conditionalFormatting sqref="B6:K6">
    <cfRule type="containsText" dxfId="5" priority="1" operator="containsText" text="不要">
      <formula>NOT(ISERROR(SEARCH("不要",B6)))</formula>
    </cfRule>
    <cfRule type="containsText" dxfId="4" priority="2" operator="containsText" text="任意">
      <formula>NOT(ISERROR(SEARCH("任意",B6)))</formula>
    </cfRule>
    <cfRule type="containsText" dxfId="3" priority="3" operator="containsText" text="必須">
      <formula>NOT(ISERROR(SEARCH("必須",B6)))</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129E8-BC12-449A-9E8D-0E6F9F4AB4A3}">
  <dimension ref="A1:AE31"/>
  <sheetViews>
    <sheetView zoomScale="70" zoomScaleNormal="70" workbookViewId="0">
      <selection activeCell="G6" sqref="G6"/>
    </sheetView>
  </sheetViews>
  <sheetFormatPr defaultColWidth="8.69921875" defaultRowHeight="15" outlineLevelCol="1" x14ac:dyDescent="0.45"/>
  <cols>
    <col min="1" max="1" width="4.5" style="186" customWidth="1"/>
    <col min="2" max="2" width="5.69921875" style="186" customWidth="1"/>
    <col min="3" max="3" width="32.19921875" style="186" customWidth="1"/>
    <col min="4" max="5" width="32.19921875" style="186" customWidth="1" outlineLevel="1"/>
    <col min="6" max="6" width="24.19921875" style="186" customWidth="1"/>
    <col min="7" max="7" width="8.69921875" style="186"/>
    <col min="8" max="12" width="11.59765625" style="186" customWidth="1" outlineLevel="1"/>
    <col min="13" max="13" width="14" style="186" customWidth="1"/>
    <col min="14" max="14" width="18.19921875" style="186" customWidth="1"/>
    <col min="15" max="15" width="10.8984375" style="186" customWidth="1" outlineLevel="1"/>
    <col min="16" max="16" width="13.8984375" style="186" customWidth="1" outlineLevel="1"/>
    <col min="17" max="17" width="13.5" style="186" customWidth="1"/>
    <col min="18" max="18" width="15.5" style="186" customWidth="1"/>
    <col min="19" max="19" width="21.69921875" style="186" customWidth="1"/>
    <col min="20" max="21" width="13.5" style="186" customWidth="1"/>
    <col min="22" max="22" width="17.09765625" style="186" customWidth="1" outlineLevel="1"/>
    <col min="23" max="23" width="19.19921875" style="186" customWidth="1" outlineLevel="1"/>
    <col min="24" max="24" width="11.69921875" style="186" customWidth="1" outlineLevel="1"/>
    <col min="25" max="25" width="16.5" style="186" customWidth="1" outlineLevel="1"/>
    <col min="26" max="26" width="13.8984375" style="186" customWidth="1" outlineLevel="1"/>
    <col min="27" max="27" width="15" style="186" customWidth="1" outlineLevel="1"/>
    <col min="28" max="28" width="17.09765625" style="186" customWidth="1" outlineLevel="1"/>
    <col min="29" max="29" width="17.69921875" style="186" customWidth="1" outlineLevel="1"/>
    <col min="30" max="30" width="19.5" style="186" customWidth="1"/>
    <col min="31" max="31" width="20.3984375" style="186" customWidth="1"/>
    <col min="32" max="16384" width="8.69921875" style="186"/>
  </cols>
  <sheetData>
    <row r="1" spans="1:31" ht="36" customHeight="1" x14ac:dyDescent="0.3">
      <c r="A1" s="185" t="s">
        <v>710</v>
      </c>
      <c r="B1" s="185"/>
      <c r="C1" s="172"/>
      <c r="D1" s="172"/>
      <c r="E1" s="172"/>
      <c r="F1" s="172"/>
      <c r="G1" s="172"/>
      <c r="H1" s="172"/>
      <c r="I1" s="172"/>
      <c r="J1" s="172"/>
      <c r="K1" s="172"/>
      <c r="L1" s="172"/>
      <c r="Q1" s="173"/>
      <c r="R1" s="172"/>
      <c r="S1" s="172"/>
      <c r="T1" s="172"/>
      <c r="U1" s="172"/>
      <c r="V1" s="172"/>
      <c r="W1" s="172"/>
      <c r="X1" s="172"/>
      <c r="Y1" s="172"/>
      <c r="Z1" s="172"/>
      <c r="AA1" s="172"/>
      <c r="AB1" s="172"/>
      <c r="AC1" s="172"/>
      <c r="AD1" s="172"/>
    </row>
    <row r="2" spans="1:31" customFormat="1" ht="22.2" x14ac:dyDescent="0.6">
      <c r="A2" s="170"/>
      <c r="B2" s="202" t="s">
        <v>808</v>
      </c>
      <c r="C2" s="203"/>
      <c r="D2" s="263"/>
      <c r="E2" s="202"/>
      <c r="F2" s="202"/>
      <c r="G2" s="202"/>
      <c r="H2" s="203"/>
      <c r="I2" s="203"/>
      <c r="J2" s="202"/>
    </row>
    <row r="3" spans="1:31" x14ac:dyDescent="0.45">
      <c r="B3" s="187"/>
      <c r="C3" s="174" t="s">
        <v>711</v>
      </c>
      <c r="D3" s="175"/>
      <c r="E3" s="175"/>
      <c r="F3" s="174"/>
      <c r="G3" s="175"/>
      <c r="H3" s="174"/>
      <c r="I3" s="174"/>
      <c r="J3" s="174"/>
      <c r="K3" s="174"/>
      <c r="L3" s="175"/>
      <c r="M3" s="188" t="s">
        <v>712</v>
      </c>
      <c r="N3" s="188"/>
      <c r="O3" s="188"/>
      <c r="P3" s="188"/>
      <c r="Q3" s="176" t="s">
        <v>713</v>
      </c>
      <c r="R3" s="177"/>
      <c r="S3" s="177"/>
      <c r="T3" s="177"/>
      <c r="U3" s="177"/>
      <c r="V3" s="177" t="s">
        <v>714</v>
      </c>
      <c r="W3" s="177"/>
      <c r="X3" s="177"/>
      <c r="Y3" s="175"/>
      <c r="Z3" s="175"/>
      <c r="AA3" s="174"/>
      <c r="AB3" s="178"/>
      <c r="AC3" s="175"/>
      <c r="AD3" s="174" t="s">
        <v>715</v>
      </c>
      <c r="AE3" s="188"/>
    </row>
    <row r="4" spans="1:31" x14ac:dyDescent="0.45">
      <c r="B4" s="191" t="s">
        <v>716</v>
      </c>
      <c r="C4" s="197" t="s">
        <v>717</v>
      </c>
      <c r="D4" s="179" t="s">
        <v>718</v>
      </c>
      <c r="E4" s="179" t="s">
        <v>719</v>
      </c>
      <c r="F4" s="179" t="s">
        <v>720</v>
      </c>
      <c r="G4" s="179" t="s">
        <v>721</v>
      </c>
      <c r="H4" s="197" t="s">
        <v>722</v>
      </c>
      <c r="I4" s="197" t="s">
        <v>723</v>
      </c>
      <c r="J4" s="197" t="s">
        <v>724</v>
      </c>
      <c r="K4" s="197" t="s">
        <v>725</v>
      </c>
      <c r="L4" s="179" t="s">
        <v>726</v>
      </c>
      <c r="M4" s="188" t="s">
        <v>727</v>
      </c>
      <c r="N4" s="188" t="s">
        <v>728</v>
      </c>
      <c r="O4" s="188" t="s">
        <v>729</v>
      </c>
      <c r="P4" s="176" t="s">
        <v>730</v>
      </c>
      <c r="Q4" s="177" t="s">
        <v>731</v>
      </c>
      <c r="R4" s="177" t="s">
        <v>732</v>
      </c>
      <c r="S4" s="177" t="s">
        <v>733</v>
      </c>
      <c r="T4" s="177" t="s">
        <v>734</v>
      </c>
      <c r="U4" s="177" t="s">
        <v>735</v>
      </c>
      <c r="V4" s="177" t="s">
        <v>736</v>
      </c>
      <c r="W4" s="177" t="s">
        <v>737</v>
      </c>
      <c r="X4" s="175" t="s">
        <v>738</v>
      </c>
      <c r="Y4" s="175" t="s">
        <v>739</v>
      </c>
      <c r="Z4" s="174" t="s">
        <v>740</v>
      </c>
      <c r="AA4" s="178" t="s">
        <v>741</v>
      </c>
      <c r="AB4" s="175" t="s">
        <v>742</v>
      </c>
      <c r="AC4" s="174" t="s">
        <v>743</v>
      </c>
      <c r="AD4" s="188" t="s">
        <v>744</v>
      </c>
      <c r="AE4" s="188" t="s">
        <v>745</v>
      </c>
    </row>
    <row r="5" spans="1:31" ht="45" x14ac:dyDescent="0.45">
      <c r="B5" s="191" t="s">
        <v>746</v>
      </c>
      <c r="C5" s="179" t="s">
        <v>747</v>
      </c>
      <c r="D5" s="179" t="s">
        <v>748</v>
      </c>
      <c r="E5" s="179" t="s">
        <v>749</v>
      </c>
      <c r="F5" s="180" t="s">
        <v>750</v>
      </c>
      <c r="G5" s="180" t="s">
        <v>751</v>
      </c>
      <c r="H5" s="180" t="s">
        <v>752</v>
      </c>
      <c r="I5" s="180" t="s">
        <v>753</v>
      </c>
      <c r="J5" s="180" t="s">
        <v>754</v>
      </c>
      <c r="K5" s="180" t="s">
        <v>755</v>
      </c>
      <c r="L5" s="180" t="s">
        <v>756</v>
      </c>
      <c r="M5" s="189" t="s">
        <v>757</v>
      </c>
      <c r="N5" s="189" t="s">
        <v>758</v>
      </c>
      <c r="O5" s="189" t="s">
        <v>759</v>
      </c>
      <c r="P5" s="189" t="s">
        <v>760</v>
      </c>
      <c r="Q5" s="181" t="s">
        <v>761</v>
      </c>
      <c r="R5" s="181" t="s">
        <v>762</v>
      </c>
      <c r="S5" s="181" t="s">
        <v>763</v>
      </c>
      <c r="T5" s="181" t="s">
        <v>764</v>
      </c>
      <c r="U5" s="181" t="s">
        <v>765</v>
      </c>
      <c r="V5" s="181" t="s">
        <v>766</v>
      </c>
      <c r="W5" s="181" t="s">
        <v>767</v>
      </c>
      <c r="X5" s="181" t="s">
        <v>768</v>
      </c>
      <c r="Y5" s="182" t="s">
        <v>769</v>
      </c>
      <c r="Z5" s="182" t="s">
        <v>770</v>
      </c>
      <c r="AA5" s="182" t="s">
        <v>771</v>
      </c>
      <c r="AB5" s="182" t="s">
        <v>772</v>
      </c>
      <c r="AC5" s="182" t="s">
        <v>773</v>
      </c>
      <c r="AD5" s="182" t="s">
        <v>774</v>
      </c>
      <c r="AE5" s="189" t="s">
        <v>775</v>
      </c>
    </row>
    <row r="6" spans="1:31" s="192" customFormat="1" ht="120" x14ac:dyDescent="0.45">
      <c r="B6" s="191" t="s">
        <v>776</v>
      </c>
      <c r="C6" s="196" t="s">
        <v>777</v>
      </c>
      <c r="D6" s="193" t="s">
        <v>964</v>
      </c>
      <c r="E6" s="193" t="s">
        <v>778</v>
      </c>
      <c r="F6" s="193" t="s">
        <v>963</v>
      </c>
      <c r="G6" s="193" t="s">
        <v>779</v>
      </c>
      <c r="H6" s="179" t="s">
        <v>780</v>
      </c>
      <c r="I6" s="179"/>
      <c r="J6" s="179"/>
      <c r="K6" s="179"/>
      <c r="L6" s="179"/>
      <c r="M6" s="198" t="s">
        <v>781</v>
      </c>
      <c r="N6" s="378" t="s">
        <v>962</v>
      </c>
      <c r="O6" s="198" t="s">
        <v>782</v>
      </c>
      <c r="P6" s="198" t="s">
        <v>961</v>
      </c>
      <c r="Q6" s="194" t="s">
        <v>783</v>
      </c>
      <c r="R6" s="194" t="s">
        <v>784</v>
      </c>
      <c r="S6" s="194" t="s">
        <v>785</v>
      </c>
      <c r="T6" s="194" t="s">
        <v>786</v>
      </c>
      <c r="U6" s="194" t="s">
        <v>787</v>
      </c>
      <c r="V6" s="194" t="s">
        <v>788</v>
      </c>
      <c r="W6" s="194" t="s">
        <v>789</v>
      </c>
      <c r="X6" s="194" t="s">
        <v>790</v>
      </c>
      <c r="Y6" s="195" t="s">
        <v>791</v>
      </c>
      <c r="Z6" s="195" t="s">
        <v>792</v>
      </c>
      <c r="AA6" s="195" t="s">
        <v>793</v>
      </c>
      <c r="AB6" s="195" t="s">
        <v>794</v>
      </c>
      <c r="AC6" s="195" t="s">
        <v>795</v>
      </c>
      <c r="AD6" s="195" t="s">
        <v>796</v>
      </c>
      <c r="AE6" s="198" t="s">
        <v>960</v>
      </c>
    </row>
    <row r="7" spans="1:31" x14ac:dyDescent="0.45">
      <c r="B7" s="184" t="s">
        <v>702</v>
      </c>
      <c r="C7" s="183" t="s">
        <v>700</v>
      </c>
      <c r="D7" s="184" t="s">
        <v>702</v>
      </c>
      <c r="E7" s="184" t="s">
        <v>797</v>
      </c>
      <c r="F7" s="184" t="s">
        <v>702</v>
      </c>
      <c r="G7" s="184" t="s">
        <v>700</v>
      </c>
      <c r="H7" s="184" t="s">
        <v>702</v>
      </c>
      <c r="I7" s="184" t="s">
        <v>702</v>
      </c>
      <c r="J7" s="184" t="s">
        <v>702</v>
      </c>
      <c r="K7" s="184" t="s">
        <v>702</v>
      </c>
      <c r="L7" s="184" t="s">
        <v>702</v>
      </c>
      <c r="M7" s="184" t="s">
        <v>700</v>
      </c>
      <c r="N7" s="184" t="s">
        <v>700</v>
      </c>
      <c r="O7" s="184" t="s">
        <v>702</v>
      </c>
      <c r="P7" s="184" t="s">
        <v>702</v>
      </c>
      <c r="Q7" s="184" t="s">
        <v>700</v>
      </c>
      <c r="R7" s="184" t="s">
        <v>700</v>
      </c>
      <c r="S7" s="184" t="s">
        <v>700</v>
      </c>
      <c r="T7" s="184" t="s">
        <v>700</v>
      </c>
      <c r="U7" s="184" t="s">
        <v>700</v>
      </c>
      <c r="V7" s="184" t="s">
        <v>702</v>
      </c>
      <c r="W7" s="184" t="s">
        <v>702</v>
      </c>
      <c r="X7" s="184" t="s">
        <v>702</v>
      </c>
      <c r="Y7" s="184" t="s">
        <v>702</v>
      </c>
      <c r="Z7" s="184" t="s">
        <v>702</v>
      </c>
      <c r="AA7" s="184" t="s">
        <v>702</v>
      </c>
      <c r="AB7" s="184" t="s">
        <v>702</v>
      </c>
      <c r="AC7" s="184" t="s">
        <v>702</v>
      </c>
      <c r="AD7" s="184" t="s">
        <v>700</v>
      </c>
      <c r="AE7" s="184" t="s">
        <v>702</v>
      </c>
    </row>
    <row r="8" spans="1:31" ht="18.600000000000001" x14ac:dyDescent="0.45">
      <c r="B8" s="418" t="s">
        <v>798</v>
      </c>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20"/>
    </row>
    <row r="9" spans="1:31" ht="30" x14ac:dyDescent="0.45">
      <c r="B9" s="187">
        <v>1</v>
      </c>
      <c r="C9" s="190" t="s">
        <v>856</v>
      </c>
      <c r="D9" s="187"/>
      <c r="E9" s="187"/>
      <c r="F9" s="187"/>
      <c r="G9" s="187">
        <v>1</v>
      </c>
      <c r="H9" s="293">
        <v>1</v>
      </c>
      <c r="I9" s="293">
        <v>15</v>
      </c>
      <c r="J9" s="293">
        <v>15</v>
      </c>
      <c r="K9" s="293">
        <v>15</v>
      </c>
      <c r="L9" s="293" t="s">
        <v>849</v>
      </c>
      <c r="M9" s="187" t="s">
        <v>140</v>
      </c>
      <c r="N9" s="187" t="s">
        <v>857</v>
      </c>
      <c r="O9" s="187" t="s">
        <v>858</v>
      </c>
      <c r="P9" s="187"/>
      <c r="Q9" s="292">
        <v>45361</v>
      </c>
      <c r="R9" s="187" t="s">
        <v>859</v>
      </c>
      <c r="S9" s="189" t="s">
        <v>860</v>
      </c>
      <c r="T9" s="187" t="s">
        <v>849</v>
      </c>
      <c r="U9" s="187" t="s">
        <v>849</v>
      </c>
      <c r="V9" s="189" t="s">
        <v>861</v>
      </c>
      <c r="W9" s="189" t="s">
        <v>862</v>
      </c>
      <c r="X9" s="187" t="s">
        <v>857</v>
      </c>
      <c r="Y9" s="187" t="s">
        <v>849</v>
      </c>
      <c r="Z9" s="187" t="s">
        <v>849</v>
      </c>
      <c r="AA9" s="189" t="s">
        <v>860</v>
      </c>
      <c r="AB9" s="187" t="s">
        <v>860</v>
      </c>
      <c r="AC9" s="187" t="s">
        <v>860</v>
      </c>
      <c r="AD9" s="187" t="s">
        <v>863</v>
      </c>
      <c r="AE9" s="187" t="s">
        <v>849</v>
      </c>
    </row>
    <row r="10" spans="1:31" ht="30" x14ac:dyDescent="0.45">
      <c r="B10" s="187">
        <v>2</v>
      </c>
      <c r="C10" s="290" t="s">
        <v>864</v>
      </c>
      <c r="D10" s="187"/>
      <c r="E10" s="187"/>
      <c r="F10" s="187"/>
      <c r="G10" s="187">
        <v>1</v>
      </c>
      <c r="H10" s="294"/>
      <c r="I10" s="294"/>
      <c r="J10" s="294"/>
      <c r="K10" s="294"/>
      <c r="L10" s="294"/>
      <c r="M10" s="187" t="s">
        <v>140</v>
      </c>
      <c r="N10" s="187" t="s">
        <v>857</v>
      </c>
      <c r="O10" s="187" t="s">
        <v>858</v>
      </c>
      <c r="P10" s="187"/>
      <c r="Q10" s="292">
        <v>45361</v>
      </c>
      <c r="R10" s="187" t="s">
        <v>859</v>
      </c>
      <c r="S10" s="189" t="s">
        <v>860</v>
      </c>
      <c r="T10" s="187" t="s">
        <v>849</v>
      </c>
      <c r="U10" s="187" t="s">
        <v>849</v>
      </c>
      <c r="V10" s="189" t="s">
        <v>861</v>
      </c>
      <c r="W10" s="189" t="s">
        <v>865</v>
      </c>
      <c r="X10" s="187" t="s">
        <v>857</v>
      </c>
      <c r="Y10" s="187" t="s">
        <v>849</v>
      </c>
      <c r="Z10" s="187" t="s">
        <v>849</v>
      </c>
      <c r="AA10" s="189" t="s">
        <v>860</v>
      </c>
      <c r="AB10" s="187" t="s">
        <v>860</v>
      </c>
      <c r="AC10" s="187" t="s">
        <v>860</v>
      </c>
      <c r="AD10" s="187" t="s">
        <v>863</v>
      </c>
      <c r="AE10" s="187" t="s">
        <v>849</v>
      </c>
    </row>
    <row r="11" spans="1:31" ht="60" x14ac:dyDescent="0.45">
      <c r="B11" s="187">
        <v>3</v>
      </c>
      <c r="C11" s="291" t="s">
        <v>866</v>
      </c>
      <c r="D11" s="187"/>
      <c r="E11" s="187"/>
      <c r="F11" s="187"/>
      <c r="G11" s="187">
        <v>1</v>
      </c>
      <c r="H11" s="294"/>
      <c r="I11" s="294"/>
      <c r="J11" s="294"/>
      <c r="K11" s="294"/>
      <c r="L11" s="294"/>
      <c r="M11" s="187" t="s">
        <v>140</v>
      </c>
      <c r="N11" s="187" t="s">
        <v>857</v>
      </c>
      <c r="O11" s="187" t="s">
        <v>858</v>
      </c>
      <c r="P11" s="187"/>
      <c r="Q11" s="292">
        <v>45361</v>
      </c>
      <c r="R11" s="187" t="s">
        <v>859</v>
      </c>
      <c r="S11" s="189" t="s">
        <v>867</v>
      </c>
      <c r="T11" s="187" t="s">
        <v>849</v>
      </c>
      <c r="U11" s="187" t="s">
        <v>849</v>
      </c>
      <c r="V11" s="189" t="s">
        <v>861</v>
      </c>
      <c r="W11" s="189" t="s">
        <v>868</v>
      </c>
      <c r="X11" s="187" t="s">
        <v>857</v>
      </c>
      <c r="Y11" s="187" t="s">
        <v>849</v>
      </c>
      <c r="Z11" s="187" t="s">
        <v>849</v>
      </c>
      <c r="AA11" s="189" t="s">
        <v>869</v>
      </c>
      <c r="AB11" s="187" t="s">
        <v>860</v>
      </c>
      <c r="AC11" s="187" t="s">
        <v>860</v>
      </c>
      <c r="AD11" s="187" t="s">
        <v>863</v>
      </c>
      <c r="AE11" s="187" t="s">
        <v>849</v>
      </c>
    </row>
    <row r="12" spans="1:31" ht="30" x14ac:dyDescent="0.45">
      <c r="B12" s="187">
        <v>4</v>
      </c>
      <c r="C12" s="290" t="s">
        <v>870</v>
      </c>
      <c r="D12" s="187"/>
      <c r="E12" s="187"/>
      <c r="F12" s="187"/>
      <c r="G12" s="187">
        <v>1</v>
      </c>
      <c r="H12" s="294"/>
      <c r="I12" s="294"/>
      <c r="J12" s="294"/>
      <c r="K12" s="294"/>
      <c r="L12" s="294"/>
      <c r="M12" s="187" t="s">
        <v>140</v>
      </c>
      <c r="N12" s="187" t="s">
        <v>857</v>
      </c>
      <c r="O12" s="187" t="s">
        <v>858</v>
      </c>
      <c r="P12" s="187"/>
      <c r="Q12" s="292">
        <v>45361</v>
      </c>
      <c r="R12" s="187" t="s">
        <v>859</v>
      </c>
      <c r="S12" s="189" t="s">
        <v>860</v>
      </c>
      <c r="T12" s="187" t="s">
        <v>849</v>
      </c>
      <c r="U12" s="187" t="s">
        <v>849</v>
      </c>
      <c r="V12" s="189" t="s">
        <v>861</v>
      </c>
      <c r="W12" s="189" t="s">
        <v>865</v>
      </c>
      <c r="X12" s="187" t="s">
        <v>857</v>
      </c>
      <c r="Y12" s="187" t="s">
        <v>849</v>
      </c>
      <c r="Z12" s="187" t="s">
        <v>849</v>
      </c>
      <c r="AA12" s="189" t="s">
        <v>860</v>
      </c>
      <c r="AB12" s="187" t="s">
        <v>860</v>
      </c>
      <c r="AC12" s="187" t="s">
        <v>860</v>
      </c>
      <c r="AD12" s="187" t="s">
        <v>863</v>
      </c>
      <c r="AE12" s="187" t="s">
        <v>849</v>
      </c>
    </row>
    <row r="13" spans="1:31" ht="60" x14ac:dyDescent="0.45">
      <c r="B13" s="187">
        <v>5</v>
      </c>
      <c r="C13" s="291" t="s">
        <v>871</v>
      </c>
      <c r="D13" s="187"/>
      <c r="E13" s="187"/>
      <c r="F13" s="187"/>
      <c r="G13" s="187">
        <v>1</v>
      </c>
      <c r="H13" s="294"/>
      <c r="I13" s="294"/>
      <c r="J13" s="294"/>
      <c r="K13" s="294"/>
      <c r="L13" s="294"/>
      <c r="M13" s="187" t="s">
        <v>140</v>
      </c>
      <c r="N13" s="187" t="s">
        <v>857</v>
      </c>
      <c r="O13" s="187" t="s">
        <v>858</v>
      </c>
      <c r="P13" s="187"/>
      <c r="Q13" s="292">
        <v>45361</v>
      </c>
      <c r="R13" s="187" t="s">
        <v>859</v>
      </c>
      <c r="S13" s="189" t="s">
        <v>867</v>
      </c>
      <c r="T13" s="187" t="s">
        <v>849</v>
      </c>
      <c r="U13" s="187" t="s">
        <v>849</v>
      </c>
      <c r="V13" s="189" t="s">
        <v>861</v>
      </c>
      <c r="W13" s="189" t="s">
        <v>868</v>
      </c>
      <c r="X13" s="187" t="s">
        <v>857</v>
      </c>
      <c r="Y13" s="187" t="s">
        <v>849</v>
      </c>
      <c r="Z13" s="187" t="s">
        <v>849</v>
      </c>
      <c r="AA13" s="189" t="s">
        <v>869</v>
      </c>
      <c r="AB13" s="187" t="s">
        <v>860</v>
      </c>
      <c r="AC13" s="187" t="s">
        <v>860</v>
      </c>
      <c r="AD13" s="187" t="s">
        <v>863</v>
      </c>
      <c r="AE13" s="187" t="s">
        <v>849</v>
      </c>
    </row>
    <row r="14" spans="1:31" ht="30" x14ac:dyDescent="0.45">
      <c r="B14" s="187">
        <v>6</v>
      </c>
      <c r="C14" s="290" t="s">
        <v>872</v>
      </c>
      <c r="D14" s="187"/>
      <c r="E14" s="187"/>
      <c r="F14" s="187"/>
      <c r="G14" s="187">
        <v>1</v>
      </c>
      <c r="H14" s="294"/>
      <c r="I14" s="294"/>
      <c r="J14" s="294"/>
      <c r="K14" s="294"/>
      <c r="L14" s="294"/>
      <c r="M14" s="187" t="s">
        <v>140</v>
      </c>
      <c r="N14" s="187" t="s">
        <v>857</v>
      </c>
      <c r="O14" s="187" t="s">
        <v>858</v>
      </c>
      <c r="P14" s="187"/>
      <c r="Q14" s="292">
        <v>45361</v>
      </c>
      <c r="R14" s="187" t="s">
        <v>859</v>
      </c>
      <c r="S14" s="189" t="s">
        <v>860</v>
      </c>
      <c r="T14" s="187" t="s">
        <v>849</v>
      </c>
      <c r="U14" s="187" t="s">
        <v>849</v>
      </c>
      <c r="V14" s="189" t="s">
        <v>861</v>
      </c>
      <c r="W14" s="189" t="s">
        <v>865</v>
      </c>
      <c r="X14" s="187" t="s">
        <v>857</v>
      </c>
      <c r="Y14" s="187" t="s">
        <v>849</v>
      </c>
      <c r="Z14" s="187" t="s">
        <v>849</v>
      </c>
      <c r="AA14" s="189" t="s">
        <v>860</v>
      </c>
      <c r="AB14" s="187" t="s">
        <v>860</v>
      </c>
      <c r="AC14" s="187" t="s">
        <v>860</v>
      </c>
      <c r="AD14" s="187" t="s">
        <v>863</v>
      </c>
      <c r="AE14" s="187" t="s">
        <v>849</v>
      </c>
    </row>
    <row r="15" spans="1:31" ht="60" x14ac:dyDescent="0.45">
      <c r="B15" s="187">
        <v>7</v>
      </c>
      <c r="C15" s="291" t="s">
        <v>873</v>
      </c>
      <c r="D15" s="187"/>
      <c r="E15" s="187"/>
      <c r="F15" s="187"/>
      <c r="G15" s="187">
        <v>1</v>
      </c>
      <c r="H15" s="295"/>
      <c r="I15" s="294"/>
      <c r="J15" s="294"/>
      <c r="K15" s="294"/>
      <c r="L15" s="294"/>
      <c r="M15" s="187" t="s">
        <v>140</v>
      </c>
      <c r="N15" s="187" t="s">
        <v>857</v>
      </c>
      <c r="O15" s="187" t="s">
        <v>858</v>
      </c>
      <c r="P15" s="187"/>
      <c r="Q15" s="292">
        <v>45361</v>
      </c>
      <c r="R15" s="187" t="s">
        <v>859</v>
      </c>
      <c r="S15" s="189" t="s">
        <v>867</v>
      </c>
      <c r="T15" s="187" t="s">
        <v>849</v>
      </c>
      <c r="U15" s="187" t="s">
        <v>849</v>
      </c>
      <c r="V15" s="189" t="s">
        <v>861</v>
      </c>
      <c r="W15" s="189" t="s">
        <v>868</v>
      </c>
      <c r="X15" s="187" t="s">
        <v>857</v>
      </c>
      <c r="Y15" s="187" t="s">
        <v>849</v>
      </c>
      <c r="Z15" s="187" t="s">
        <v>849</v>
      </c>
      <c r="AA15" s="189" t="s">
        <v>869</v>
      </c>
      <c r="AB15" s="187" t="s">
        <v>860</v>
      </c>
      <c r="AC15" s="187" t="s">
        <v>860</v>
      </c>
      <c r="AD15" s="187" t="s">
        <v>863</v>
      </c>
      <c r="AE15" s="187" t="s">
        <v>849</v>
      </c>
    </row>
    <row r="16" spans="1:31" x14ac:dyDescent="0.45">
      <c r="B16" s="187"/>
      <c r="C16" s="190"/>
      <c r="D16" s="187"/>
      <c r="E16" s="187"/>
      <c r="F16" s="187"/>
      <c r="G16" s="187"/>
      <c r="H16" s="296"/>
      <c r="I16" s="293"/>
      <c r="J16" s="293"/>
      <c r="K16" s="293"/>
      <c r="L16" s="293"/>
      <c r="M16" s="187"/>
      <c r="N16" s="187"/>
      <c r="O16" s="187"/>
      <c r="P16" s="187"/>
      <c r="Q16" s="187"/>
      <c r="R16" s="187"/>
      <c r="S16" s="187"/>
      <c r="T16" s="187"/>
      <c r="U16" s="187"/>
      <c r="V16" s="187"/>
      <c r="W16" s="187"/>
      <c r="X16" s="187"/>
      <c r="Y16" s="187"/>
      <c r="Z16" s="187"/>
      <c r="AA16" s="187"/>
      <c r="AB16" s="187"/>
      <c r="AC16" s="187"/>
      <c r="AD16" s="187"/>
      <c r="AE16" s="187"/>
    </row>
    <row r="17" spans="2:31" x14ac:dyDescent="0.45">
      <c r="B17" s="187"/>
      <c r="C17" s="190"/>
      <c r="D17" s="187"/>
      <c r="E17" s="187"/>
      <c r="F17" s="187"/>
      <c r="G17" s="187"/>
      <c r="H17" s="296"/>
      <c r="I17" s="293"/>
      <c r="J17" s="293"/>
      <c r="K17" s="293"/>
      <c r="L17" s="293"/>
      <c r="M17" s="187"/>
      <c r="N17" s="187"/>
      <c r="O17" s="187"/>
      <c r="P17" s="187"/>
      <c r="Q17" s="187"/>
      <c r="R17" s="187"/>
      <c r="S17" s="187"/>
      <c r="T17" s="187"/>
      <c r="U17" s="187"/>
      <c r="V17" s="187"/>
      <c r="W17" s="187"/>
      <c r="X17" s="187"/>
      <c r="Y17" s="187"/>
      <c r="Z17" s="187"/>
      <c r="AA17" s="187"/>
      <c r="AB17" s="187"/>
      <c r="AC17" s="187"/>
      <c r="AD17" s="187"/>
      <c r="AE17" s="187"/>
    </row>
    <row r="18" spans="2:31" x14ac:dyDescent="0.45">
      <c r="B18" s="187"/>
      <c r="C18" s="190"/>
      <c r="D18" s="187"/>
      <c r="E18" s="187"/>
      <c r="F18" s="187"/>
      <c r="G18" s="187"/>
      <c r="H18" s="296"/>
      <c r="I18" s="293"/>
      <c r="J18" s="293"/>
      <c r="K18" s="293"/>
      <c r="L18" s="293"/>
      <c r="M18" s="187"/>
      <c r="N18" s="187"/>
      <c r="O18" s="187"/>
      <c r="P18" s="187"/>
      <c r="Q18" s="187"/>
      <c r="R18" s="187"/>
      <c r="S18" s="187"/>
      <c r="T18" s="187"/>
      <c r="U18" s="187"/>
      <c r="V18" s="187"/>
      <c r="W18" s="187"/>
      <c r="X18" s="187"/>
      <c r="Y18" s="187"/>
      <c r="Z18" s="187"/>
      <c r="AA18" s="187"/>
      <c r="AB18" s="187"/>
      <c r="AC18" s="187"/>
      <c r="AD18" s="187"/>
      <c r="AE18" s="187"/>
    </row>
    <row r="19" spans="2:31" ht="18" customHeight="1" thickBot="1" x14ac:dyDescent="0.5">
      <c r="B19" s="187"/>
      <c r="C19" s="190"/>
      <c r="D19" s="187"/>
      <c r="E19" s="187"/>
      <c r="F19" s="187"/>
      <c r="G19" s="187"/>
      <c r="H19" s="296"/>
      <c r="I19" s="293"/>
      <c r="J19" s="293"/>
      <c r="K19" s="293"/>
      <c r="L19" s="293"/>
      <c r="M19" s="187"/>
      <c r="N19" s="187"/>
      <c r="O19" s="187"/>
      <c r="P19" s="187"/>
      <c r="Q19" s="187"/>
      <c r="R19" s="187"/>
      <c r="S19" s="187"/>
      <c r="T19" s="187"/>
      <c r="U19" s="187"/>
      <c r="V19" s="187"/>
      <c r="W19" s="187"/>
      <c r="X19" s="187"/>
      <c r="Y19" s="187"/>
      <c r="Z19" s="187"/>
      <c r="AA19" s="187"/>
      <c r="AB19" s="187"/>
      <c r="AC19" s="187"/>
      <c r="AD19" s="187"/>
      <c r="AE19" s="187"/>
    </row>
    <row r="20" spans="2:31" ht="18" customHeight="1" thickBot="1" x14ac:dyDescent="0.5">
      <c r="H20" s="297">
        <f>SUM(H9:H19)</f>
        <v>1</v>
      </c>
      <c r="I20" s="186" t="s">
        <v>799</v>
      </c>
    </row>
    <row r="21" spans="2:31" ht="3.6" customHeight="1" x14ac:dyDescent="0.45">
      <c r="B21" s="234"/>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row>
    <row r="22" spans="2:31" ht="18.600000000000001" x14ac:dyDescent="0.45">
      <c r="B22" s="415" t="s">
        <v>800</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7"/>
    </row>
    <row r="23" spans="2:31" x14ac:dyDescent="0.45">
      <c r="B23" s="187"/>
      <c r="C23" s="190"/>
      <c r="D23" s="187"/>
      <c r="E23" s="187"/>
      <c r="F23" s="187"/>
      <c r="G23" s="187"/>
      <c r="H23" s="293"/>
      <c r="I23" s="293"/>
      <c r="J23" s="293"/>
      <c r="K23" s="293"/>
      <c r="L23" s="293"/>
      <c r="M23" s="187"/>
      <c r="N23" s="187"/>
      <c r="O23" s="187"/>
      <c r="P23" s="187"/>
      <c r="Q23" s="187"/>
      <c r="R23" s="187"/>
      <c r="S23" s="187"/>
      <c r="T23" s="187"/>
      <c r="U23" s="187"/>
      <c r="V23" s="187"/>
      <c r="W23" s="187"/>
      <c r="X23" s="187"/>
      <c r="Y23" s="187"/>
      <c r="Z23" s="187"/>
      <c r="AA23" s="187"/>
      <c r="AB23" s="187"/>
      <c r="AC23" s="187"/>
      <c r="AD23" s="187"/>
      <c r="AE23" s="187"/>
    </row>
    <row r="24" spans="2:31" x14ac:dyDescent="0.45">
      <c r="B24" s="187"/>
      <c r="C24" s="190"/>
      <c r="D24" s="187"/>
      <c r="E24" s="187"/>
      <c r="F24" s="187"/>
      <c r="G24" s="187"/>
      <c r="H24" s="293"/>
      <c r="I24" s="293"/>
      <c r="J24" s="293"/>
      <c r="K24" s="293"/>
      <c r="L24" s="293"/>
      <c r="M24" s="187"/>
      <c r="N24" s="187"/>
      <c r="O24" s="187"/>
      <c r="P24" s="187"/>
      <c r="Q24" s="187"/>
      <c r="R24" s="187"/>
      <c r="S24" s="187"/>
      <c r="T24" s="187"/>
      <c r="U24" s="187"/>
      <c r="V24" s="187"/>
      <c r="W24" s="187"/>
      <c r="X24" s="187"/>
      <c r="Y24" s="187"/>
      <c r="Z24" s="187"/>
      <c r="AA24" s="187"/>
      <c r="AB24" s="187"/>
      <c r="AC24" s="187"/>
      <c r="AD24" s="187"/>
      <c r="AE24" s="187"/>
    </row>
    <row r="25" spans="2:31" x14ac:dyDescent="0.45">
      <c r="B25" s="187"/>
      <c r="C25" s="190"/>
      <c r="D25" s="187"/>
      <c r="E25" s="187"/>
      <c r="F25" s="187"/>
      <c r="G25" s="187"/>
      <c r="H25" s="293"/>
      <c r="I25" s="293"/>
      <c r="J25" s="293"/>
      <c r="K25" s="293"/>
      <c r="L25" s="293"/>
      <c r="M25" s="187"/>
      <c r="N25" s="187"/>
      <c r="O25" s="187"/>
      <c r="P25" s="187"/>
      <c r="Q25" s="187"/>
      <c r="R25" s="187"/>
      <c r="S25" s="187"/>
      <c r="T25" s="187"/>
      <c r="U25" s="187"/>
      <c r="V25" s="187"/>
      <c r="W25" s="187"/>
      <c r="X25" s="187"/>
      <c r="Y25" s="187"/>
      <c r="Z25" s="187"/>
      <c r="AA25" s="187"/>
      <c r="AB25" s="187"/>
      <c r="AC25" s="187"/>
      <c r="AD25" s="187"/>
      <c r="AE25" s="187"/>
    </row>
    <row r="26" spans="2:31" x14ac:dyDescent="0.45">
      <c r="B26" s="187"/>
      <c r="C26" s="190"/>
      <c r="D26" s="187"/>
      <c r="E26" s="187"/>
      <c r="F26" s="187"/>
      <c r="G26" s="187"/>
      <c r="H26" s="293"/>
      <c r="I26" s="293"/>
      <c r="J26" s="293"/>
      <c r="K26" s="293"/>
      <c r="L26" s="293"/>
      <c r="M26" s="187"/>
      <c r="N26" s="187"/>
      <c r="O26" s="187"/>
      <c r="P26" s="187"/>
      <c r="Q26" s="187"/>
      <c r="R26" s="187"/>
      <c r="S26" s="187"/>
      <c r="T26" s="187"/>
      <c r="U26" s="187"/>
      <c r="V26" s="187"/>
      <c r="W26" s="187"/>
      <c r="X26" s="187"/>
      <c r="Y26" s="187"/>
      <c r="Z26" s="187"/>
      <c r="AA26" s="187"/>
      <c r="AB26" s="187"/>
      <c r="AC26" s="187"/>
      <c r="AD26" s="187"/>
      <c r="AE26" s="187"/>
    </row>
    <row r="27" spans="2:31" x14ac:dyDescent="0.45">
      <c r="B27" s="187"/>
      <c r="C27" s="190"/>
      <c r="D27" s="187"/>
      <c r="E27" s="187"/>
      <c r="F27" s="187"/>
      <c r="G27" s="187"/>
      <c r="H27" s="293"/>
      <c r="I27" s="293"/>
      <c r="J27" s="293"/>
      <c r="K27" s="293"/>
      <c r="L27" s="293"/>
      <c r="M27" s="187"/>
      <c r="N27" s="187"/>
      <c r="O27" s="187"/>
      <c r="P27" s="187"/>
      <c r="Q27" s="187"/>
      <c r="R27" s="187"/>
      <c r="S27" s="187"/>
      <c r="T27" s="187"/>
      <c r="U27" s="187"/>
      <c r="V27" s="187"/>
      <c r="W27" s="187"/>
      <c r="X27" s="187"/>
      <c r="Y27" s="187"/>
      <c r="Z27" s="187"/>
      <c r="AA27" s="187"/>
      <c r="AB27" s="187"/>
      <c r="AC27" s="187"/>
      <c r="AD27" s="187"/>
      <c r="AE27" s="187"/>
    </row>
    <row r="28" spans="2:31" x14ac:dyDescent="0.45">
      <c r="B28" s="187"/>
      <c r="C28" s="190"/>
      <c r="D28" s="187"/>
      <c r="E28" s="187"/>
      <c r="F28" s="187"/>
      <c r="G28" s="187"/>
      <c r="H28" s="293"/>
      <c r="I28" s="293"/>
      <c r="J28" s="293"/>
      <c r="K28" s="293"/>
      <c r="L28" s="293"/>
      <c r="M28" s="187"/>
      <c r="N28" s="187"/>
      <c r="O28" s="187"/>
      <c r="P28" s="187"/>
      <c r="Q28" s="187"/>
      <c r="R28" s="187"/>
      <c r="S28" s="187"/>
      <c r="T28" s="187"/>
      <c r="U28" s="187"/>
      <c r="V28" s="187"/>
      <c r="W28" s="187"/>
      <c r="X28" s="187"/>
      <c r="Y28" s="187"/>
      <c r="Z28" s="187"/>
      <c r="AA28" s="187"/>
      <c r="AB28" s="187"/>
      <c r="AC28" s="187"/>
      <c r="AD28" s="187"/>
      <c r="AE28" s="187"/>
    </row>
    <row r="29" spans="2:31" x14ac:dyDescent="0.45">
      <c r="B29" s="187"/>
      <c r="C29" s="190"/>
      <c r="D29" s="187"/>
      <c r="E29" s="187"/>
      <c r="F29" s="187"/>
      <c r="G29" s="187"/>
      <c r="H29" s="293"/>
      <c r="I29" s="293"/>
      <c r="J29" s="293"/>
      <c r="K29" s="293"/>
      <c r="L29" s="293"/>
      <c r="M29" s="187"/>
      <c r="N29" s="187"/>
      <c r="O29" s="187"/>
      <c r="P29" s="187"/>
      <c r="Q29" s="187"/>
      <c r="R29" s="187"/>
      <c r="S29" s="187"/>
      <c r="T29" s="187"/>
      <c r="U29" s="187"/>
      <c r="V29" s="187"/>
      <c r="W29" s="187"/>
      <c r="X29" s="187"/>
      <c r="Y29" s="187"/>
      <c r="Z29" s="187"/>
      <c r="AA29" s="187"/>
      <c r="AB29" s="187"/>
      <c r="AC29" s="187"/>
      <c r="AD29" s="187"/>
      <c r="AE29" s="187"/>
    </row>
    <row r="30" spans="2:31" ht="15.6" thickBot="1" x14ac:dyDescent="0.5">
      <c r="B30" s="187"/>
      <c r="C30" s="190"/>
      <c r="D30" s="187"/>
      <c r="E30" s="187"/>
      <c r="F30" s="187"/>
      <c r="G30" s="187"/>
      <c r="H30" s="293"/>
      <c r="I30" s="293"/>
      <c r="J30" s="293"/>
      <c r="K30" s="293"/>
      <c r="L30" s="293"/>
      <c r="M30" s="187"/>
      <c r="N30" s="187"/>
      <c r="O30" s="187"/>
      <c r="P30" s="187"/>
      <c r="Q30" s="187"/>
      <c r="R30" s="187"/>
      <c r="S30" s="187"/>
      <c r="T30" s="187"/>
      <c r="U30" s="187"/>
      <c r="V30" s="187"/>
      <c r="W30" s="187"/>
      <c r="X30" s="187"/>
      <c r="Y30" s="187"/>
      <c r="Z30" s="187"/>
      <c r="AA30" s="187"/>
      <c r="AB30" s="187"/>
      <c r="AC30" s="187"/>
      <c r="AD30" s="187"/>
      <c r="AE30" s="187"/>
    </row>
    <row r="31" spans="2:31" ht="18" customHeight="1" thickBot="1" x14ac:dyDescent="0.5">
      <c r="H31" s="297">
        <f>SUM(H23:H30)</f>
        <v>0</v>
      </c>
      <c r="I31" s="186" t="s">
        <v>799</v>
      </c>
    </row>
  </sheetData>
  <mergeCells count="2">
    <mergeCell ref="B8:AE8"/>
    <mergeCell ref="B22:AE22"/>
  </mergeCells>
  <phoneticPr fontId="3"/>
  <conditionalFormatting sqref="B7:AE7">
    <cfRule type="containsText" dxfId="2" priority="1" operator="containsText" text="不要">
      <formula>NOT(ISERROR(SEARCH("不要",B7)))</formula>
    </cfRule>
    <cfRule type="containsText" dxfId="1" priority="2" operator="containsText" text="任意">
      <formula>NOT(ISERROR(SEARCH("任意",B7)))</formula>
    </cfRule>
    <cfRule type="containsText" dxfId="0" priority="3" operator="containsText" text="必須">
      <formula>NOT(ISERROR(SEARCH("必須",B7)))</formula>
    </cfRule>
  </conditionalFormatting>
  <dataValidations count="3">
    <dataValidation type="list" allowBlank="1" showInputMessage="1" showErrorMessage="1" sqref="N23:N31 N9:N20" xr:uid="{4F3F9BCA-F4B7-49D9-9CD4-A12DB8B198F1}">
      <formula1>"Y,N"</formula1>
    </dataValidation>
    <dataValidation type="list" allowBlank="1" showInputMessage="1" showErrorMessage="1" sqref="AD23:AD31 AD9:AD20" xr:uid="{EB9249F6-91AD-4F64-98B0-46BB1A17CD90}">
      <formula1>"使用後廃棄,ミッション終了後廃棄(未使用でも),保管,TBD"</formula1>
    </dataValidation>
    <dataValidation type="list" allowBlank="1" showInputMessage="1" showErrorMessage="1" sqref="X23:X31 O23:O31 M23:M31 M9:M20 X9:X20 O9:O20" xr:uid="{CA307159-4FEF-43E3-BAD6-971D99D0E827}">
      <formula1>"Y,N,TBD"</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D3BFB-E649-4CB5-BF84-1F9253C3B895}">
  <sheetPr>
    <tabColor theme="0" tint="-0.499984740745262"/>
  </sheetPr>
  <dimension ref="A1"/>
  <sheetViews>
    <sheetView workbookViewId="0">
      <selection activeCell="I12" sqref="I12"/>
    </sheetView>
  </sheetViews>
  <sheetFormatPr defaultRowHeight="18" x14ac:dyDescent="0.45"/>
  <sheetData/>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9150-DB8F-4240-8DBE-9CAAA66A6790}">
  <sheetPr codeName="Sheet1"/>
  <dimension ref="B2:C76"/>
  <sheetViews>
    <sheetView workbookViewId="0">
      <selection activeCell="D20" sqref="D20"/>
    </sheetView>
  </sheetViews>
  <sheetFormatPr defaultColWidth="8.69921875" defaultRowHeight="18" x14ac:dyDescent="0.45"/>
  <cols>
    <col min="1" max="1" width="5.19921875" style="128" customWidth="1"/>
    <col min="2" max="2" width="80.19921875" style="130" customWidth="1"/>
    <col min="3" max="16384" width="8.69921875" style="128"/>
  </cols>
  <sheetData>
    <row r="2" spans="2:3" ht="18.600000000000001" thickBot="1" x14ac:dyDescent="0.5"/>
    <row r="3" spans="2:3" ht="18.600000000000001" thickBot="1" x14ac:dyDescent="0.5">
      <c r="B3" s="129" t="s">
        <v>874</v>
      </c>
    </row>
    <row r="4" spans="2:3" x14ac:dyDescent="0.45">
      <c r="B4" s="131" t="s">
        <v>875</v>
      </c>
    </row>
    <row r="5" spans="2:3" x14ac:dyDescent="0.45">
      <c r="B5" s="131" t="s">
        <v>876</v>
      </c>
    </row>
    <row r="6" spans="2:3" x14ac:dyDescent="0.45">
      <c r="B6" s="131" t="s">
        <v>877</v>
      </c>
    </row>
    <row r="7" spans="2:3" x14ac:dyDescent="0.45">
      <c r="B7" s="131" t="s">
        <v>878</v>
      </c>
    </row>
    <row r="8" spans="2:3" x14ac:dyDescent="0.45">
      <c r="B8" s="131" t="s">
        <v>879</v>
      </c>
    </row>
    <row r="9" spans="2:3" x14ac:dyDescent="0.45">
      <c r="B9" s="131" t="s">
        <v>880</v>
      </c>
    </row>
    <row r="10" spans="2:3" x14ac:dyDescent="0.45">
      <c r="B10" s="131" t="s">
        <v>881</v>
      </c>
    </row>
    <row r="11" spans="2:3" x14ac:dyDescent="0.45">
      <c r="B11" s="131" t="s">
        <v>882</v>
      </c>
    </row>
    <row r="12" spans="2:3" x14ac:dyDescent="0.45">
      <c r="B12" s="132" t="s">
        <v>883</v>
      </c>
    </row>
    <row r="13" spans="2:3" x14ac:dyDescent="0.45">
      <c r="B13" s="131" t="s">
        <v>884</v>
      </c>
      <c r="C13" s="128" t="s">
        <v>885</v>
      </c>
    </row>
    <row r="14" spans="2:3" x14ac:dyDescent="0.45">
      <c r="B14" s="132" t="s">
        <v>883</v>
      </c>
    </row>
    <row r="15" spans="2:3" x14ac:dyDescent="0.45">
      <c r="B15" s="131" t="s">
        <v>886</v>
      </c>
    </row>
    <row r="16" spans="2:3" x14ac:dyDescent="0.45">
      <c r="B16" s="131" t="s">
        <v>887</v>
      </c>
    </row>
    <row r="17" spans="2:2" x14ac:dyDescent="0.45">
      <c r="B17" s="131" t="s">
        <v>888</v>
      </c>
    </row>
    <row r="18" spans="2:2" x14ac:dyDescent="0.45">
      <c r="B18" s="131" t="s">
        <v>889</v>
      </c>
    </row>
    <row r="19" spans="2:2" x14ac:dyDescent="0.45">
      <c r="B19" s="131" t="s">
        <v>890</v>
      </c>
    </row>
    <row r="20" spans="2:2" x14ac:dyDescent="0.45">
      <c r="B20" s="132" t="s">
        <v>883</v>
      </c>
    </row>
    <row r="21" spans="2:2" x14ac:dyDescent="0.45">
      <c r="B21" s="131" t="s">
        <v>891</v>
      </c>
    </row>
    <row r="22" spans="2:2" x14ac:dyDescent="0.45">
      <c r="B22" s="131" t="s">
        <v>892</v>
      </c>
    </row>
    <row r="23" spans="2:2" x14ac:dyDescent="0.45">
      <c r="B23" s="131" t="s">
        <v>893</v>
      </c>
    </row>
    <row r="24" spans="2:2" x14ac:dyDescent="0.45">
      <c r="B24" s="131" t="s">
        <v>894</v>
      </c>
    </row>
    <row r="25" spans="2:2" x14ac:dyDescent="0.45">
      <c r="B25" s="131" t="s">
        <v>895</v>
      </c>
    </row>
    <row r="26" spans="2:2" x14ac:dyDescent="0.45">
      <c r="B26" s="131" t="s">
        <v>896</v>
      </c>
    </row>
    <row r="27" spans="2:2" x14ac:dyDescent="0.45">
      <c r="B27" s="131" t="s">
        <v>897</v>
      </c>
    </row>
    <row r="28" spans="2:2" x14ac:dyDescent="0.45">
      <c r="B28" s="132" t="s">
        <v>883</v>
      </c>
    </row>
    <row r="29" spans="2:2" x14ac:dyDescent="0.45">
      <c r="B29" s="131" t="s">
        <v>898</v>
      </c>
    </row>
    <row r="30" spans="2:2" x14ac:dyDescent="0.45">
      <c r="B30" s="131" t="s">
        <v>899</v>
      </c>
    </row>
    <row r="31" spans="2:2" x14ac:dyDescent="0.45">
      <c r="B31" s="131" t="s">
        <v>900</v>
      </c>
    </row>
    <row r="32" spans="2:2" x14ac:dyDescent="0.45">
      <c r="B32" s="131" t="s">
        <v>901</v>
      </c>
    </row>
    <row r="33" spans="2:2" x14ac:dyDescent="0.45">
      <c r="B33" s="131" t="s">
        <v>902</v>
      </c>
    </row>
    <row r="34" spans="2:2" x14ac:dyDescent="0.45">
      <c r="B34" s="131" t="s">
        <v>903</v>
      </c>
    </row>
    <row r="35" spans="2:2" x14ac:dyDescent="0.45">
      <c r="B35" s="132" t="s">
        <v>883</v>
      </c>
    </row>
    <row r="36" spans="2:2" x14ac:dyDescent="0.45">
      <c r="B36" s="131" t="s">
        <v>904</v>
      </c>
    </row>
    <row r="37" spans="2:2" x14ac:dyDescent="0.45">
      <c r="B37" s="131" t="s">
        <v>905</v>
      </c>
    </row>
    <row r="38" spans="2:2" x14ac:dyDescent="0.45">
      <c r="B38" s="131" t="s">
        <v>906</v>
      </c>
    </row>
    <row r="39" spans="2:2" x14ac:dyDescent="0.45">
      <c r="B39" s="131" t="s">
        <v>907</v>
      </c>
    </row>
    <row r="40" spans="2:2" x14ac:dyDescent="0.45">
      <c r="B40" s="131" t="s">
        <v>908</v>
      </c>
    </row>
    <row r="41" spans="2:2" x14ac:dyDescent="0.45">
      <c r="B41" s="131" t="s">
        <v>909</v>
      </c>
    </row>
    <row r="42" spans="2:2" x14ac:dyDescent="0.45">
      <c r="B42" s="131" t="s">
        <v>910</v>
      </c>
    </row>
    <row r="43" spans="2:2" x14ac:dyDescent="0.45">
      <c r="B43" s="131" t="s">
        <v>911</v>
      </c>
    </row>
    <row r="44" spans="2:2" x14ac:dyDescent="0.45">
      <c r="B44" s="131" t="s">
        <v>912</v>
      </c>
    </row>
    <row r="45" spans="2:2" x14ac:dyDescent="0.45">
      <c r="B45" s="131" t="s">
        <v>913</v>
      </c>
    </row>
    <row r="46" spans="2:2" x14ac:dyDescent="0.45">
      <c r="B46" s="131" t="s">
        <v>914</v>
      </c>
    </row>
    <row r="47" spans="2:2" x14ac:dyDescent="0.45">
      <c r="B47" s="131" t="s">
        <v>915</v>
      </c>
    </row>
    <row r="48" spans="2:2" x14ac:dyDescent="0.45">
      <c r="B48" s="131" t="s">
        <v>916</v>
      </c>
    </row>
    <row r="49" spans="2:2" x14ac:dyDescent="0.45">
      <c r="B49" s="131" t="s">
        <v>917</v>
      </c>
    </row>
    <row r="50" spans="2:2" x14ac:dyDescent="0.45">
      <c r="B50" s="131" t="s">
        <v>918</v>
      </c>
    </row>
    <row r="51" spans="2:2" x14ac:dyDescent="0.45">
      <c r="B51" s="131" t="s">
        <v>919</v>
      </c>
    </row>
    <row r="52" spans="2:2" x14ac:dyDescent="0.45">
      <c r="B52" s="131" t="s">
        <v>920</v>
      </c>
    </row>
    <row r="53" spans="2:2" x14ac:dyDescent="0.45">
      <c r="B53" s="131" t="s">
        <v>921</v>
      </c>
    </row>
    <row r="54" spans="2:2" x14ac:dyDescent="0.45">
      <c r="B54" s="131" t="s">
        <v>922</v>
      </c>
    </row>
    <row r="55" spans="2:2" x14ac:dyDescent="0.45">
      <c r="B55" s="131" t="s">
        <v>923</v>
      </c>
    </row>
    <row r="56" spans="2:2" x14ac:dyDescent="0.45">
      <c r="B56" s="131" t="s">
        <v>924</v>
      </c>
    </row>
    <row r="57" spans="2:2" x14ac:dyDescent="0.45">
      <c r="B57" s="131" t="s">
        <v>925</v>
      </c>
    </row>
    <row r="58" spans="2:2" x14ac:dyDescent="0.45">
      <c r="B58" s="132" t="s">
        <v>883</v>
      </c>
    </row>
    <row r="59" spans="2:2" x14ac:dyDescent="0.45">
      <c r="B59" s="131" t="s">
        <v>926</v>
      </c>
    </row>
    <row r="60" spans="2:2" x14ac:dyDescent="0.45">
      <c r="B60" s="132" t="s">
        <v>883</v>
      </c>
    </row>
    <row r="61" spans="2:2" ht="18.600000000000001" thickBot="1" x14ac:dyDescent="0.5">
      <c r="B61" s="133" t="s">
        <v>11</v>
      </c>
    </row>
    <row r="64" spans="2:2" ht="18.600000000000001" thickBot="1" x14ac:dyDescent="0.5"/>
    <row r="65" spans="2:2" ht="18.600000000000001" thickBot="1" x14ac:dyDescent="0.5">
      <c r="B65" s="129" t="s">
        <v>927</v>
      </c>
    </row>
    <row r="66" spans="2:2" x14ac:dyDescent="0.45">
      <c r="B66" s="134" t="s">
        <v>928</v>
      </c>
    </row>
    <row r="67" spans="2:2" x14ac:dyDescent="0.45">
      <c r="B67" s="135" t="s">
        <v>929</v>
      </c>
    </row>
    <row r="68" spans="2:2" x14ac:dyDescent="0.45">
      <c r="B68" s="135" t="s">
        <v>930</v>
      </c>
    </row>
    <row r="69" spans="2:2" ht="36" x14ac:dyDescent="0.45">
      <c r="B69" s="135" t="s">
        <v>931</v>
      </c>
    </row>
    <row r="70" spans="2:2" ht="36.6" thickBot="1" x14ac:dyDescent="0.5">
      <c r="B70" s="136" t="s">
        <v>932</v>
      </c>
    </row>
    <row r="76" spans="2:2" ht="21" customHeight="1" x14ac:dyDescent="0.45"/>
  </sheetData>
  <phoneticPr fontId="3"/>
  <pageMargins left="0.7" right="0.7" top="0.75" bottom="0.75" header="0.3" footer="0.3"/>
  <pageSetup paperSize="9" orientation="portrait" r:id="rId1"/>
  <drawing r:id="rId2"/>
  <legacyDrawing r:id="rId3"/>
  <controls>
    <mc:AlternateContent xmlns:mc="http://schemas.openxmlformats.org/markup-compatibility/2006">
      <mc:Choice Requires="x14">
        <control shapeId="8195" r:id="rId4" name="Control 3">
          <controlPr defaultSize="0" r:id="rId5">
            <anchor moveWithCells="1">
              <from>
                <xdr:col>0</xdr:col>
                <xdr:colOff>0</xdr:colOff>
                <xdr:row>77</xdr:row>
                <xdr:rowOff>152400</xdr:rowOff>
              </from>
              <to>
                <xdr:col>0</xdr:col>
                <xdr:colOff>228600</xdr:colOff>
                <xdr:row>78</xdr:row>
                <xdr:rowOff>175260</xdr:rowOff>
              </to>
            </anchor>
          </controlPr>
        </control>
      </mc:Choice>
      <mc:Fallback>
        <control shapeId="8195" r:id="rId4" name="Control 3"/>
      </mc:Fallback>
    </mc:AlternateContent>
    <mc:AlternateContent xmlns:mc="http://schemas.openxmlformats.org/markup-compatibility/2006">
      <mc:Choice Requires="x14">
        <control shapeId="8194" r:id="rId6" name="Control 2">
          <controlPr defaultSize="0" r:id="rId5">
            <anchor moveWithCells="1">
              <from>
                <xdr:col>0</xdr:col>
                <xdr:colOff>0</xdr:colOff>
                <xdr:row>76</xdr:row>
                <xdr:rowOff>152400</xdr:rowOff>
              </from>
              <to>
                <xdr:col>0</xdr:col>
                <xdr:colOff>228600</xdr:colOff>
                <xdr:row>77</xdr:row>
                <xdr:rowOff>175260</xdr:rowOff>
              </to>
            </anchor>
          </controlPr>
        </control>
      </mc:Choice>
      <mc:Fallback>
        <control shapeId="8194" r:id="rId6" name="Control 2"/>
      </mc:Fallback>
    </mc:AlternateContent>
    <mc:AlternateContent xmlns:mc="http://schemas.openxmlformats.org/markup-compatibility/2006">
      <mc:Choice Requires="x14">
        <control shapeId="8193" r:id="rId7" name="Control 1">
          <controlPr defaultSize="0" r:id="rId5">
            <anchor moveWithCells="1">
              <from>
                <xdr:col>0</xdr:col>
                <xdr:colOff>0</xdr:colOff>
                <xdr:row>75</xdr:row>
                <xdr:rowOff>190500</xdr:rowOff>
              </from>
              <to>
                <xdr:col>0</xdr:col>
                <xdr:colOff>228600</xdr:colOff>
                <xdr:row>76</xdr:row>
                <xdr:rowOff>175260</xdr:rowOff>
              </to>
            </anchor>
          </controlPr>
        </control>
      </mc:Choice>
      <mc:Fallback>
        <control shapeId="8193" r:id="rId7"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CC1E-6E9E-4AA6-B480-992E146B61B5}">
  <dimension ref="B2:G19"/>
  <sheetViews>
    <sheetView workbookViewId="0">
      <selection activeCell="G13" sqref="G13"/>
    </sheetView>
  </sheetViews>
  <sheetFormatPr defaultRowHeight="18" x14ac:dyDescent="0.45"/>
  <cols>
    <col min="1" max="1" width="2.796875" customWidth="1"/>
    <col min="2" max="2" width="11.3984375" customWidth="1"/>
    <col min="3" max="3" width="35.5" bestFit="1" customWidth="1"/>
    <col min="5" max="5" width="41.09765625" customWidth="1"/>
    <col min="6" max="6" width="8.5" customWidth="1"/>
    <col min="7" max="7" width="27.19921875" customWidth="1"/>
  </cols>
  <sheetData>
    <row r="2" spans="2:7" x14ac:dyDescent="0.45">
      <c r="B2" s="403" t="s">
        <v>1021</v>
      </c>
      <c r="C2" s="403" t="s">
        <v>1022</v>
      </c>
      <c r="D2" s="403" t="s">
        <v>1023</v>
      </c>
      <c r="E2" s="403" t="s">
        <v>1024</v>
      </c>
      <c r="F2" s="403" t="s">
        <v>1027</v>
      </c>
      <c r="G2" s="403" t="s">
        <v>64</v>
      </c>
    </row>
    <row r="3" spans="2:7" x14ac:dyDescent="0.45">
      <c r="B3" s="404">
        <v>45100</v>
      </c>
      <c r="C3" s="105" t="s">
        <v>115</v>
      </c>
      <c r="D3" s="105" t="s">
        <v>1025</v>
      </c>
      <c r="E3" s="105" t="s">
        <v>1026</v>
      </c>
      <c r="F3" s="105" t="s">
        <v>1028</v>
      </c>
      <c r="G3" s="105" t="s">
        <v>992</v>
      </c>
    </row>
    <row r="4" spans="2:7" x14ac:dyDescent="0.45">
      <c r="B4" s="404"/>
      <c r="C4" s="105"/>
      <c r="D4" s="105"/>
      <c r="E4" s="105"/>
      <c r="F4" s="105"/>
      <c r="G4" s="105"/>
    </row>
    <row r="5" spans="2:7" x14ac:dyDescent="0.45">
      <c r="B5" s="404"/>
      <c r="C5" s="105"/>
      <c r="D5" s="105"/>
      <c r="E5" s="105"/>
      <c r="F5" s="105"/>
      <c r="G5" s="105"/>
    </row>
    <row r="6" spans="2:7" x14ac:dyDescent="0.45">
      <c r="B6" s="404"/>
      <c r="C6" s="105"/>
      <c r="D6" s="105"/>
      <c r="E6" s="105"/>
      <c r="F6" s="105"/>
      <c r="G6" s="105"/>
    </row>
    <row r="7" spans="2:7" x14ac:dyDescent="0.45">
      <c r="B7" s="404"/>
      <c r="C7" s="105"/>
      <c r="D7" s="105"/>
      <c r="E7" s="105"/>
      <c r="F7" s="105"/>
      <c r="G7" s="105"/>
    </row>
    <row r="8" spans="2:7" x14ac:dyDescent="0.45">
      <c r="B8" s="404"/>
      <c r="C8" s="105"/>
      <c r="D8" s="105"/>
      <c r="E8" s="105"/>
      <c r="F8" s="105"/>
      <c r="G8" s="105"/>
    </row>
    <row r="9" spans="2:7" x14ac:dyDescent="0.45">
      <c r="B9" s="404"/>
      <c r="C9" s="105"/>
      <c r="D9" s="105"/>
      <c r="E9" s="105"/>
      <c r="F9" s="105"/>
      <c r="G9" s="105"/>
    </row>
    <row r="10" spans="2:7" x14ac:dyDescent="0.45">
      <c r="B10" s="404"/>
      <c r="C10" s="105"/>
      <c r="D10" s="105"/>
      <c r="E10" s="105"/>
      <c r="F10" s="105"/>
      <c r="G10" s="105"/>
    </row>
    <row r="11" spans="2:7" x14ac:dyDescent="0.45">
      <c r="B11" s="404"/>
      <c r="C11" s="105"/>
      <c r="D11" s="105"/>
      <c r="E11" s="105"/>
      <c r="F11" s="105"/>
      <c r="G11" s="105"/>
    </row>
    <row r="12" spans="2:7" x14ac:dyDescent="0.45">
      <c r="B12" s="404"/>
      <c r="C12" s="105"/>
      <c r="D12" s="105"/>
      <c r="E12" s="105"/>
      <c r="F12" s="105"/>
      <c r="G12" s="105"/>
    </row>
    <row r="13" spans="2:7" x14ac:dyDescent="0.45">
      <c r="B13" s="404"/>
      <c r="C13" s="105"/>
      <c r="D13" s="105"/>
      <c r="E13" s="105"/>
      <c r="F13" s="105"/>
      <c r="G13" s="105"/>
    </row>
    <row r="14" spans="2:7" x14ac:dyDescent="0.45">
      <c r="B14" s="404"/>
      <c r="C14" s="105"/>
      <c r="D14" s="105"/>
      <c r="E14" s="105"/>
      <c r="F14" s="105"/>
      <c r="G14" s="105"/>
    </row>
    <row r="15" spans="2:7" x14ac:dyDescent="0.45">
      <c r="B15" s="404"/>
      <c r="C15" s="105"/>
      <c r="D15" s="105"/>
      <c r="E15" s="105"/>
      <c r="F15" s="105"/>
      <c r="G15" s="105"/>
    </row>
    <row r="16" spans="2:7" x14ac:dyDescent="0.45">
      <c r="B16" s="404"/>
      <c r="C16" s="105"/>
      <c r="D16" s="105"/>
      <c r="E16" s="105"/>
      <c r="F16" s="105"/>
      <c r="G16" s="105"/>
    </row>
    <row r="17" spans="2:7" x14ac:dyDescent="0.45">
      <c r="B17" s="404"/>
      <c r="C17" s="105"/>
      <c r="D17" s="105"/>
      <c r="E17" s="105"/>
      <c r="F17" s="105"/>
      <c r="G17" s="105"/>
    </row>
    <row r="18" spans="2:7" x14ac:dyDescent="0.45">
      <c r="B18" s="404"/>
      <c r="C18" s="105"/>
      <c r="D18" s="105"/>
      <c r="E18" s="105"/>
      <c r="F18" s="105"/>
      <c r="G18" s="105"/>
    </row>
    <row r="19" spans="2:7" x14ac:dyDescent="0.45">
      <c r="B19" s="404"/>
      <c r="C19" s="105"/>
      <c r="D19" s="105"/>
      <c r="E19" s="105"/>
      <c r="F19" s="105"/>
      <c r="G19" s="10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34AA9-4D85-4294-974B-EF435ECE02EB}">
  <dimension ref="A1:L185"/>
  <sheetViews>
    <sheetView view="pageBreakPreview" zoomScale="70" zoomScaleNormal="85" zoomScaleSheetLayoutView="70" zoomScalePageLayoutView="70" workbookViewId="0">
      <selection activeCell="H72" sqref="H72"/>
    </sheetView>
  </sheetViews>
  <sheetFormatPr defaultColWidth="8.69921875" defaultRowHeight="19.2" outlineLevelRow="1" outlineLevelCol="1" x14ac:dyDescent="0.45"/>
  <cols>
    <col min="1" max="1" width="8.19921875" style="5" customWidth="1"/>
    <col min="2" max="2" width="30.8984375" style="1" customWidth="1"/>
    <col min="3" max="3" width="5.59765625" style="49" bestFit="1" customWidth="1"/>
    <col min="4" max="4" width="68.69921875" style="3" customWidth="1"/>
    <col min="5" max="5" width="2.69921875" style="4" bestFit="1" customWidth="1"/>
    <col min="6" max="6" width="64.69921875" style="3" customWidth="1"/>
    <col min="7" max="7" width="2.69921875" style="4" bestFit="1" customWidth="1"/>
    <col min="8" max="8" width="57.3984375" style="1" customWidth="1"/>
    <col min="9" max="9" width="2.69921875" style="4" bestFit="1" customWidth="1"/>
    <col min="10" max="10" width="53.8984375" style="1" hidden="1" customWidth="1" outlineLevel="1"/>
    <col min="11" max="11" width="2.69921875" style="4" bestFit="1" customWidth="1" collapsed="1"/>
    <col min="12" max="12" width="8.69921875" style="374"/>
    <col min="13" max="16384" width="8.69921875" style="1"/>
  </cols>
  <sheetData>
    <row r="1" spans="1:12" s="46" customFormat="1" ht="28.8" x14ac:dyDescent="0.45">
      <c r="A1" s="163" t="s">
        <v>115</v>
      </c>
      <c r="E1" s="328" t="s">
        <v>56</v>
      </c>
      <c r="H1" s="339" t="s">
        <v>992</v>
      </c>
      <c r="I1" s="49"/>
      <c r="K1" s="49"/>
      <c r="L1" s="328"/>
    </row>
    <row r="2" spans="1:12" s="46" customFormat="1" ht="21.6" x14ac:dyDescent="0.45">
      <c r="A2" s="408" t="s">
        <v>57</v>
      </c>
      <c r="B2" s="409" t="s">
        <v>58</v>
      </c>
      <c r="C2" s="409"/>
      <c r="D2" s="409"/>
      <c r="E2" s="410" t="s">
        <v>59</v>
      </c>
      <c r="F2" s="410"/>
      <c r="G2" s="410"/>
      <c r="H2" s="410"/>
      <c r="I2" s="49"/>
      <c r="K2" s="49"/>
      <c r="L2" s="328"/>
    </row>
    <row r="3" spans="1:12" s="127" customFormat="1" ht="21.6" x14ac:dyDescent="0.45">
      <c r="A3" s="408"/>
      <c r="B3" s="159" t="s">
        <v>60</v>
      </c>
      <c r="C3" s="159" t="s">
        <v>61</v>
      </c>
      <c r="D3" s="160" t="s">
        <v>62</v>
      </c>
      <c r="E3" s="410" t="s">
        <v>63</v>
      </c>
      <c r="F3" s="410"/>
      <c r="G3" s="409" t="s">
        <v>64</v>
      </c>
      <c r="H3" s="409"/>
      <c r="I3" s="124"/>
      <c r="J3" s="123" t="s">
        <v>65</v>
      </c>
      <c r="K3" s="124"/>
      <c r="L3" s="373"/>
    </row>
    <row r="4" spans="1:12" s="127" customFormat="1" ht="57.6" x14ac:dyDescent="0.45">
      <c r="A4" s="352" t="s">
        <v>116</v>
      </c>
      <c r="B4" s="353" t="s">
        <v>117</v>
      </c>
      <c r="C4" s="354" t="s">
        <v>68</v>
      </c>
      <c r="D4" s="338" t="s">
        <v>118</v>
      </c>
      <c r="E4" s="355"/>
      <c r="F4" s="356"/>
      <c r="G4" s="355"/>
      <c r="H4" s="357"/>
      <c r="I4" s="124"/>
      <c r="J4" s="365"/>
      <c r="K4" s="124"/>
      <c r="L4" s="373"/>
    </row>
    <row r="5" spans="1:12" s="46" customFormat="1" x14ac:dyDescent="0.45">
      <c r="A5" s="23" t="s">
        <v>119</v>
      </c>
      <c r="B5" s="75" t="s">
        <v>120</v>
      </c>
      <c r="C5" s="74" t="s">
        <v>68</v>
      </c>
      <c r="D5" s="22" t="s">
        <v>121</v>
      </c>
      <c r="E5" s="72"/>
      <c r="F5" s="300"/>
      <c r="G5" s="72"/>
      <c r="H5" s="71"/>
      <c r="I5" s="49"/>
      <c r="J5" s="137"/>
      <c r="K5" s="49"/>
      <c r="L5" s="328"/>
    </row>
    <row r="6" spans="1:12" s="46" customFormat="1" x14ac:dyDescent="0.45">
      <c r="A6" s="23" t="s">
        <v>122</v>
      </c>
      <c r="B6" s="75" t="s">
        <v>123</v>
      </c>
      <c r="C6" s="74" t="s">
        <v>68</v>
      </c>
      <c r="D6" s="22" t="s">
        <v>124</v>
      </c>
      <c r="E6" s="72"/>
      <c r="F6" s="300"/>
      <c r="G6" s="72"/>
      <c r="H6" s="71"/>
      <c r="I6" s="49"/>
      <c r="J6" s="137"/>
      <c r="K6" s="49"/>
      <c r="L6" s="328"/>
    </row>
    <row r="7" spans="1:12" s="46" customFormat="1" ht="38.4" x14ac:dyDescent="0.45">
      <c r="A7" s="23" t="s">
        <v>125</v>
      </c>
      <c r="B7" s="75" t="s">
        <v>126</v>
      </c>
      <c r="C7" s="74"/>
      <c r="D7" s="22" t="s">
        <v>127</v>
      </c>
      <c r="E7" s="72"/>
      <c r="F7" s="300"/>
      <c r="G7" s="72"/>
      <c r="H7" s="71"/>
      <c r="I7" s="49"/>
      <c r="J7" s="137"/>
      <c r="K7" s="49"/>
      <c r="L7" s="328"/>
    </row>
    <row r="8" spans="1:12" s="46" customFormat="1" ht="38.4" x14ac:dyDescent="0.45">
      <c r="A8" s="23" t="s">
        <v>128</v>
      </c>
      <c r="B8" s="75" t="s">
        <v>129</v>
      </c>
      <c r="C8" s="74" t="s">
        <v>68</v>
      </c>
      <c r="D8" s="22" t="s">
        <v>130</v>
      </c>
      <c r="E8" s="72"/>
      <c r="F8" s="300"/>
      <c r="G8" s="72"/>
      <c r="H8" s="319"/>
      <c r="I8" s="49"/>
      <c r="J8" s="142"/>
      <c r="K8" s="49"/>
      <c r="L8" s="328"/>
    </row>
    <row r="9" spans="1:12" s="46" customFormat="1" ht="38.4" x14ac:dyDescent="0.45">
      <c r="A9" s="19" t="s">
        <v>131</v>
      </c>
      <c r="B9" s="70" t="s">
        <v>132</v>
      </c>
      <c r="C9" s="329" t="s">
        <v>68</v>
      </c>
      <c r="D9" s="16" t="s">
        <v>133</v>
      </c>
      <c r="E9" s="301" t="s">
        <v>103</v>
      </c>
      <c r="F9" s="320" t="s">
        <v>134</v>
      </c>
      <c r="G9" s="68"/>
      <c r="H9" s="321"/>
      <c r="I9" s="49"/>
      <c r="J9" s="142"/>
      <c r="K9" s="49"/>
      <c r="L9" s="328"/>
    </row>
    <row r="10" spans="1:12" s="46" customFormat="1" ht="38.4" x14ac:dyDescent="0.45">
      <c r="A10" s="108"/>
      <c r="B10" s="65"/>
      <c r="C10" s="49"/>
      <c r="D10" s="64"/>
      <c r="E10" s="302" t="s">
        <v>103</v>
      </c>
      <c r="F10" s="323" t="s">
        <v>135</v>
      </c>
      <c r="H10" s="325"/>
      <c r="I10" s="49"/>
      <c r="J10" s="142"/>
      <c r="K10" s="49"/>
      <c r="L10" s="328"/>
    </row>
    <row r="11" spans="1:12" s="46" customFormat="1" ht="38.4" x14ac:dyDescent="0.45">
      <c r="A11" s="107"/>
      <c r="B11" s="62"/>
      <c r="C11" s="61"/>
      <c r="D11" s="60"/>
      <c r="E11" s="303" t="s">
        <v>103</v>
      </c>
      <c r="F11" s="322" t="s">
        <v>136</v>
      </c>
      <c r="G11" s="58"/>
      <c r="H11" s="324"/>
      <c r="I11" s="49"/>
      <c r="J11" s="142"/>
      <c r="K11" s="49"/>
      <c r="L11" s="328"/>
    </row>
    <row r="12" spans="1:12" s="46" customFormat="1" ht="38.4" x14ac:dyDescent="0.45">
      <c r="A12" s="23" t="s">
        <v>137</v>
      </c>
      <c r="B12" s="75" t="s">
        <v>138</v>
      </c>
      <c r="C12" s="74" t="s">
        <v>68</v>
      </c>
      <c r="D12" s="22" t="s">
        <v>139</v>
      </c>
      <c r="E12" s="72"/>
      <c r="F12" s="300" t="s">
        <v>140</v>
      </c>
      <c r="G12" s="72"/>
      <c r="H12" s="71"/>
      <c r="I12" s="49"/>
      <c r="J12" s="137"/>
      <c r="K12" s="49"/>
      <c r="L12" s="328"/>
    </row>
    <row r="13" spans="1:12" s="46" customFormat="1" ht="76.8" x14ac:dyDescent="0.45">
      <c r="A13" s="19" t="s">
        <v>141</v>
      </c>
      <c r="B13" s="70" t="s">
        <v>142</v>
      </c>
      <c r="C13" s="329" t="s">
        <v>68</v>
      </c>
      <c r="D13" s="16" t="s">
        <v>143</v>
      </c>
      <c r="E13" s="301" t="s">
        <v>103</v>
      </c>
      <c r="F13" s="69" t="s">
        <v>144</v>
      </c>
      <c r="G13" s="68" t="s">
        <v>145</v>
      </c>
      <c r="H13" s="370" t="s">
        <v>146</v>
      </c>
      <c r="I13" s="49"/>
      <c r="J13" s="138"/>
      <c r="K13" s="49"/>
      <c r="L13" s="328"/>
    </row>
    <row r="14" spans="1:12" s="46" customFormat="1" ht="38.4" x14ac:dyDescent="0.45">
      <c r="A14" s="67"/>
      <c r="B14" s="65"/>
      <c r="C14" s="49"/>
      <c r="D14" s="64"/>
      <c r="E14" s="302" t="s">
        <v>103</v>
      </c>
      <c r="F14" s="48" t="s">
        <v>147</v>
      </c>
      <c r="G14" s="46" t="s">
        <v>145</v>
      </c>
      <c r="H14" s="371" t="s">
        <v>146</v>
      </c>
      <c r="I14" s="49"/>
      <c r="J14" s="139"/>
      <c r="K14" s="49"/>
      <c r="L14" s="328"/>
    </row>
    <row r="15" spans="1:12" s="46" customFormat="1" ht="38.4" x14ac:dyDescent="0.45">
      <c r="A15" s="66"/>
      <c r="B15" s="65"/>
      <c r="C15" s="49"/>
      <c r="D15" s="64"/>
      <c r="E15" s="302" t="s">
        <v>103</v>
      </c>
      <c r="F15" s="48" t="s">
        <v>148</v>
      </c>
      <c r="G15" s="46" t="s">
        <v>145</v>
      </c>
      <c r="H15" s="371" t="s">
        <v>146</v>
      </c>
      <c r="I15" s="49"/>
      <c r="J15" s="139"/>
      <c r="K15" s="49"/>
      <c r="L15" s="328"/>
    </row>
    <row r="16" spans="1:12" s="46" customFormat="1" ht="38.4" x14ac:dyDescent="0.45">
      <c r="A16" s="66"/>
      <c r="B16" s="65"/>
      <c r="C16" s="49"/>
      <c r="D16" s="64"/>
      <c r="E16" s="302" t="s">
        <v>103</v>
      </c>
      <c r="F16" s="48" t="s">
        <v>149</v>
      </c>
      <c r="G16" s="46" t="s">
        <v>145</v>
      </c>
      <c r="H16" s="371" t="s">
        <v>150</v>
      </c>
      <c r="I16" s="49"/>
      <c r="J16" s="139"/>
      <c r="K16" s="49"/>
      <c r="L16" s="328"/>
    </row>
    <row r="17" spans="1:12" s="46" customFormat="1" ht="38.4" x14ac:dyDescent="0.45">
      <c r="A17" s="63"/>
      <c r="B17" s="62"/>
      <c r="C17" s="61"/>
      <c r="D17" s="60"/>
      <c r="E17" s="303" t="s">
        <v>103</v>
      </c>
      <c r="F17" s="59" t="s">
        <v>151</v>
      </c>
      <c r="G17" s="58" t="s">
        <v>145</v>
      </c>
      <c r="H17" s="372" t="s">
        <v>150</v>
      </c>
      <c r="I17" s="49"/>
      <c r="J17" s="140"/>
      <c r="K17" s="49"/>
      <c r="L17" s="328"/>
    </row>
    <row r="18" spans="1:12" s="46" customFormat="1" x14ac:dyDescent="0.45">
      <c r="A18" s="57" t="s">
        <v>152</v>
      </c>
      <c r="B18" s="56"/>
      <c r="C18" s="55"/>
      <c r="D18" s="54"/>
      <c r="E18" s="52"/>
      <c r="F18" s="53"/>
      <c r="G18" s="52"/>
      <c r="H18" s="51"/>
      <c r="I18" s="49"/>
      <c r="J18" s="141"/>
      <c r="K18" s="49"/>
      <c r="L18" s="328"/>
    </row>
    <row r="19" spans="1:12" s="46" customFormat="1" ht="191.4" customHeight="1" x14ac:dyDescent="0.45">
      <c r="A19" s="27" t="s">
        <v>153</v>
      </c>
      <c r="B19" s="45" t="s">
        <v>154</v>
      </c>
      <c r="C19" s="330" t="s">
        <v>68</v>
      </c>
      <c r="D19" s="26" t="s">
        <v>155</v>
      </c>
      <c r="E19" s="50"/>
      <c r="F19" s="300" t="s">
        <v>156</v>
      </c>
      <c r="G19" s="50"/>
      <c r="H19" s="153" t="s">
        <v>157</v>
      </c>
      <c r="I19" s="49"/>
      <c r="J19" s="142"/>
      <c r="K19" s="49"/>
      <c r="L19" s="328"/>
    </row>
    <row r="20" spans="1:12" ht="38.4" x14ac:dyDescent="0.45">
      <c r="A20" s="27" t="s">
        <v>158</v>
      </c>
      <c r="B20" s="45" t="s">
        <v>159</v>
      </c>
      <c r="C20" s="330"/>
      <c r="D20" s="26" t="s">
        <v>160</v>
      </c>
      <c r="E20" s="25"/>
      <c r="F20" s="304"/>
      <c r="G20" s="25"/>
      <c r="H20" s="24"/>
      <c r="J20" s="143"/>
    </row>
    <row r="21" spans="1:12" x14ac:dyDescent="0.45">
      <c r="A21" s="39" t="s">
        <v>161</v>
      </c>
      <c r="B21" s="38" t="s">
        <v>162</v>
      </c>
      <c r="C21" s="331"/>
      <c r="D21" s="38" t="s">
        <v>163</v>
      </c>
      <c r="E21" s="301" t="s">
        <v>103</v>
      </c>
      <c r="F21" s="38" t="s">
        <v>164</v>
      </c>
      <c r="G21" s="37"/>
      <c r="H21" s="36"/>
      <c r="J21" s="144"/>
    </row>
    <row r="22" spans="1:12" x14ac:dyDescent="0.45">
      <c r="A22" s="44"/>
      <c r="B22" s="30"/>
      <c r="C22" s="332"/>
      <c r="D22" s="30"/>
      <c r="E22" s="303" t="s">
        <v>103</v>
      </c>
      <c r="F22" s="30" t="s">
        <v>165</v>
      </c>
      <c r="G22" s="29"/>
      <c r="H22" s="28"/>
      <c r="J22" s="145"/>
    </row>
    <row r="23" spans="1:12" x14ac:dyDescent="0.45">
      <c r="A23" s="39" t="s">
        <v>166</v>
      </c>
      <c r="B23" s="38" t="s">
        <v>167</v>
      </c>
      <c r="C23" s="333" t="s">
        <v>68</v>
      </c>
      <c r="D23" s="38" t="s">
        <v>168</v>
      </c>
      <c r="E23" s="301" t="s">
        <v>103</v>
      </c>
      <c r="F23" s="43" t="s">
        <v>169</v>
      </c>
      <c r="G23" s="37"/>
      <c r="H23" s="36"/>
      <c r="J23" s="144"/>
      <c r="K23" s="299"/>
    </row>
    <row r="24" spans="1:12" x14ac:dyDescent="0.45">
      <c r="A24" s="40"/>
      <c r="B24" s="34"/>
      <c r="C24" s="334"/>
      <c r="D24" s="34"/>
      <c r="E24" s="302" t="s">
        <v>103</v>
      </c>
      <c r="F24" s="41" t="s">
        <v>170</v>
      </c>
      <c r="G24" s="33"/>
      <c r="H24" s="32"/>
      <c r="J24" s="146"/>
      <c r="K24" s="299"/>
    </row>
    <row r="25" spans="1:12" s="3" customFormat="1" x14ac:dyDescent="0.45">
      <c r="A25" s="40"/>
      <c r="B25" s="34"/>
      <c r="C25" s="334"/>
      <c r="D25" s="34"/>
      <c r="E25" s="34"/>
      <c r="F25" s="305" t="s">
        <v>171</v>
      </c>
      <c r="G25" s="33"/>
      <c r="H25" s="32"/>
      <c r="I25" s="4"/>
      <c r="J25" s="146"/>
      <c r="K25" s="299"/>
      <c r="L25" s="2"/>
    </row>
    <row r="26" spans="1:12" s="3" customFormat="1" x14ac:dyDescent="0.45">
      <c r="A26" s="40"/>
      <c r="B26" s="34"/>
      <c r="C26" s="334"/>
      <c r="D26" s="34"/>
      <c r="E26" s="34"/>
      <c r="F26" s="305" t="s">
        <v>172</v>
      </c>
      <c r="G26" s="33"/>
      <c r="H26" s="32"/>
      <c r="I26" s="4"/>
      <c r="J26" s="146"/>
      <c r="K26" s="299"/>
      <c r="L26" s="2"/>
    </row>
    <row r="27" spans="1:12" s="3" customFormat="1" x14ac:dyDescent="0.45">
      <c r="A27" s="40"/>
      <c r="B27" s="34"/>
      <c r="C27" s="334"/>
      <c r="D27" s="41"/>
      <c r="E27" s="34"/>
      <c r="F27" s="305" t="s">
        <v>173</v>
      </c>
      <c r="G27" s="33"/>
      <c r="H27" s="32"/>
      <c r="I27" s="4"/>
      <c r="J27" s="146"/>
      <c r="K27" s="299"/>
      <c r="L27" s="2"/>
    </row>
    <row r="28" spans="1:12" s="3" customFormat="1" x14ac:dyDescent="0.45">
      <c r="A28" s="40"/>
      <c r="B28" s="34"/>
      <c r="C28" s="334"/>
      <c r="D28" s="34"/>
      <c r="E28" s="34"/>
      <c r="F28" s="305" t="s">
        <v>174</v>
      </c>
      <c r="G28" s="33"/>
      <c r="H28" s="32"/>
      <c r="I28" s="4"/>
      <c r="J28" s="146"/>
      <c r="K28" s="299"/>
      <c r="L28" s="2"/>
    </row>
    <row r="29" spans="1:12" s="3" customFormat="1" x14ac:dyDescent="0.45">
      <c r="A29" s="40"/>
      <c r="B29" s="34"/>
      <c r="C29" s="334"/>
      <c r="D29" s="34"/>
      <c r="E29" s="34"/>
      <c r="F29" s="305" t="s">
        <v>175</v>
      </c>
      <c r="G29" s="33"/>
      <c r="H29" s="32"/>
      <c r="I29" s="4"/>
      <c r="J29" s="146"/>
      <c r="K29" s="299"/>
      <c r="L29" s="2"/>
    </row>
    <row r="30" spans="1:12" s="3" customFormat="1" x14ac:dyDescent="0.45">
      <c r="A30" s="40"/>
      <c r="B30" s="34"/>
      <c r="C30" s="334"/>
      <c r="D30" s="34"/>
      <c r="E30" s="34"/>
      <c r="F30" s="305" t="s">
        <v>176</v>
      </c>
      <c r="G30" s="33"/>
      <c r="H30" s="32"/>
      <c r="I30" s="4"/>
      <c r="J30" s="146"/>
      <c r="K30" s="299"/>
      <c r="L30" s="2"/>
    </row>
    <row r="31" spans="1:12" s="3" customFormat="1" x14ac:dyDescent="0.45">
      <c r="A31" s="40"/>
      <c r="B31" s="34"/>
      <c r="C31" s="334"/>
      <c r="D31" s="34"/>
      <c r="E31" s="34"/>
      <c r="F31" s="305" t="s">
        <v>177</v>
      </c>
      <c r="G31" s="33"/>
      <c r="H31" s="32"/>
      <c r="I31" s="4"/>
      <c r="J31" s="146"/>
      <c r="K31" s="299"/>
      <c r="L31" s="2"/>
    </row>
    <row r="32" spans="1:12" s="3" customFormat="1" x14ac:dyDescent="0.45">
      <c r="A32" s="40"/>
      <c r="B32" s="34"/>
      <c r="C32" s="334"/>
      <c r="D32" s="34"/>
      <c r="E32" s="34"/>
      <c r="F32" s="305" t="s">
        <v>178</v>
      </c>
      <c r="G32" s="33"/>
      <c r="H32" s="32"/>
      <c r="I32" s="4"/>
      <c r="J32" s="146"/>
      <c r="K32" s="299"/>
      <c r="L32" s="2"/>
    </row>
    <row r="33" spans="1:12" s="3" customFormat="1" x14ac:dyDescent="0.45">
      <c r="A33" s="40"/>
      <c r="B33" s="34"/>
      <c r="C33" s="334"/>
      <c r="D33" s="34"/>
      <c r="E33" s="34"/>
      <c r="F33" s="306" t="s">
        <v>179</v>
      </c>
      <c r="G33" s="33"/>
      <c r="H33" s="32"/>
      <c r="I33" s="4"/>
      <c r="J33" s="146"/>
      <c r="K33" s="299"/>
      <c r="L33" s="2"/>
    </row>
    <row r="34" spans="1:12" s="3" customFormat="1" x14ac:dyDescent="0.45">
      <c r="A34" s="40"/>
      <c r="B34" s="34"/>
      <c r="C34" s="334"/>
      <c r="D34" s="34"/>
      <c r="E34" s="34"/>
      <c r="F34" s="306" t="s">
        <v>180</v>
      </c>
      <c r="G34" s="33"/>
      <c r="H34" s="32"/>
      <c r="I34" s="4"/>
      <c r="J34" s="146"/>
      <c r="K34" s="299"/>
      <c r="L34" s="2"/>
    </row>
    <row r="35" spans="1:12" s="3" customFormat="1" x14ac:dyDescent="0.45">
      <c r="A35" s="40"/>
      <c r="B35" s="34"/>
      <c r="C35" s="334"/>
      <c r="D35" s="34"/>
      <c r="E35" s="34"/>
      <c r="F35" s="306" t="s">
        <v>181</v>
      </c>
      <c r="G35" s="33"/>
      <c r="H35" s="32"/>
      <c r="I35" s="4"/>
      <c r="J35" s="146"/>
      <c r="K35" s="299"/>
      <c r="L35" s="2"/>
    </row>
    <row r="36" spans="1:12" s="3" customFormat="1" x14ac:dyDescent="0.45">
      <c r="A36" s="40"/>
      <c r="B36" s="34"/>
      <c r="C36" s="334"/>
      <c r="D36" s="34"/>
      <c r="E36" s="34"/>
      <c r="F36" s="306" t="s">
        <v>182</v>
      </c>
      <c r="G36" s="33"/>
      <c r="H36" s="32"/>
      <c r="I36" s="4"/>
      <c r="J36" s="146"/>
      <c r="K36" s="299"/>
      <c r="L36" s="2"/>
    </row>
    <row r="37" spans="1:12" s="3" customFormat="1" x14ac:dyDescent="0.45">
      <c r="A37" s="40"/>
      <c r="B37" s="34"/>
      <c r="C37" s="334"/>
      <c r="D37" s="34"/>
      <c r="E37" s="34"/>
      <c r="F37" s="306" t="s">
        <v>183</v>
      </c>
      <c r="G37" s="33"/>
      <c r="H37" s="32"/>
      <c r="I37" s="4"/>
      <c r="J37" s="146"/>
      <c r="K37" s="299"/>
      <c r="L37" s="2"/>
    </row>
    <row r="38" spans="1:12" s="3" customFormat="1" x14ac:dyDescent="0.45">
      <c r="A38" s="31"/>
      <c r="B38" s="30"/>
      <c r="C38" s="332"/>
      <c r="D38" s="30"/>
      <c r="E38" s="30"/>
      <c r="F38" s="307" t="s">
        <v>184</v>
      </c>
      <c r="G38" s="29"/>
      <c r="H38" s="28"/>
      <c r="I38" s="4"/>
      <c r="J38" s="145"/>
      <c r="K38" s="299"/>
      <c r="L38" s="2"/>
    </row>
    <row r="39" spans="1:12" s="3" customFormat="1" x14ac:dyDescent="0.45">
      <c r="A39" s="39" t="s">
        <v>185</v>
      </c>
      <c r="B39" s="38" t="s">
        <v>186</v>
      </c>
      <c r="C39" s="331"/>
      <c r="D39" s="38" t="s">
        <v>187</v>
      </c>
      <c r="E39" s="301" t="s">
        <v>103</v>
      </c>
      <c r="F39" s="42" t="s">
        <v>188</v>
      </c>
      <c r="G39" s="37"/>
      <c r="H39" s="36"/>
      <c r="I39" s="4"/>
      <c r="J39" s="144"/>
      <c r="K39" s="299"/>
      <c r="L39" s="2"/>
    </row>
    <row r="40" spans="1:12" s="3" customFormat="1" x14ac:dyDescent="0.45">
      <c r="A40" s="35"/>
      <c r="B40" s="34"/>
      <c r="C40" s="334"/>
      <c r="D40" s="34"/>
      <c r="E40" s="302" t="s">
        <v>103</v>
      </c>
      <c r="F40" s="41" t="s">
        <v>169</v>
      </c>
      <c r="G40" s="33"/>
      <c r="H40" s="32"/>
      <c r="I40" s="4"/>
      <c r="J40" s="146"/>
      <c r="K40" s="299"/>
      <c r="L40" s="2"/>
    </row>
    <row r="41" spans="1:12" s="3" customFormat="1" x14ac:dyDescent="0.45">
      <c r="A41" s="40"/>
      <c r="B41" s="34"/>
      <c r="C41" s="334"/>
      <c r="D41" s="34"/>
      <c r="E41" s="302" t="s">
        <v>103</v>
      </c>
      <c r="F41" s="41" t="s">
        <v>170</v>
      </c>
      <c r="G41" s="33"/>
      <c r="H41" s="32"/>
      <c r="I41" s="4"/>
      <c r="J41" s="146"/>
      <c r="K41" s="299"/>
      <c r="L41" s="2"/>
    </row>
    <row r="42" spans="1:12" s="3" customFormat="1" x14ac:dyDescent="0.45">
      <c r="A42" s="40"/>
      <c r="B42" s="34"/>
      <c r="C42" s="334"/>
      <c r="D42" s="34"/>
      <c r="E42" s="34"/>
      <c r="F42" s="305" t="s">
        <v>171</v>
      </c>
      <c r="G42" s="33"/>
      <c r="H42" s="32"/>
      <c r="I42" s="4"/>
      <c r="J42" s="146"/>
      <c r="K42" s="299"/>
      <c r="L42" s="2"/>
    </row>
    <row r="43" spans="1:12" s="3" customFormat="1" x14ac:dyDescent="0.45">
      <c r="A43" s="40"/>
      <c r="B43" s="34"/>
      <c r="C43" s="334"/>
      <c r="D43" s="41"/>
      <c r="E43" s="34"/>
      <c r="F43" s="305" t="s">
        <v>172</v>
      </c>
      <c r="G43" s="33"/>
      <c r="H43" s="32"/>
      <c r="I43" s="4"/>
      <c r="J43" s="146"/>
      <c r="K43" s="299"/>
      <c r="L43" s="2"/>
    </row>
    <row r="44" spans="1:12" s="3" customFormat="1" x14ac:dyDescent="0.45">
      <c r="A44" s="40"/>
      <c r="B44" s="34"/>
      <c r="C44" s="334"/>
      <c r="D44" s="34"/>
      <c r="E44" s="34"/>
      <c r="F44" s="305" t="s">
        <v>173</v>
      </c>
      <c r="G44" s="33"/>
      <c r="H44" s="32"/>
      <c r="I44" s="4"/>
      <c r="J44" s="146"/>
      <c r="K44" s="299"/>
      <c r="L44" s="2"/>
    </row>
    <row r="45" spans="1:12" s="3" customFormat="1" x14ac:dyDescent="0.45">
      <c r="A45" s="40"/>
      <c r="B45" s="34"/>
      <c r="C45" s="334"/>
      <c r="D45" s="34"/>
      <c r="E45" s="34"/>
      <c r="F45" s="305" t="s">
        <v>174</v>
      </c>
      <c r="G45" s="33"/>
      <c r="H45" s="32"/>
      <c r="I45" s="4"/>
      <c r="J45" s="146"/>
      <c r="K45" s="299"/>
      <c r="L45" s="2"/>
    </row>
    <row r="46" spans="1:12" s="3" customFormat="1" x14ac:dyDescent="0.45">
      <c r="A46" s="40"/>
      <c r="B46" s="34"/>
      <c r="C46" s="334"/>
      <c r="D46" s="34"/>
      <c r="E46" s="34"/>
      <c r="F46" s="305" t="s">
        <v>175</v>
      </c>
      <c r="G46" s="33"/>
      <c r="H46" s="32"/>
      <c r="I46" s="4"/>
      <c r="J46" s="146"/>
      <c r="K46" s="299"/>
      <c r="L46" s="2"/>
    </row>
    <row r="47" spans="1:12" s="3" customFormat="1" x14ac:dyDescent="0.45">
      <c r="A47" s="40"/>
      <c r="B47" s="34"/>
      <c r="C47" s="334"/>
      <c r="D47" s="34"/>
      <c r="E47" s="34"/>
      <c r="F47" s="305" t="s">
        <v>176</v>
      </c>
      <c r="G47" s="33"/>
      <c r="H47" s="32"/>
      <c r="I47" s="4"/>
      <c r="J47" s="146"/>
      <c r="K47" s="299"/>
      <c r="L47" s="2"/>
    </row>
    <row r="48" spans="1:12" s="3" customFormat="1" x14ac:dyDescent="0.45">
      <c r="A48" s="40"/>
      <c r="B48" s="34"/>
      <c r="C48" s="334"/>
      <c r="D48" s="34"/>
      <c r="E48" s="34"/>
      <c r="F48" s="305" t="s">
        <v>177</v>
      </c>
      <c r="G48" s="33"/>
      <c r="H48" s="32"/>
      <c r="I48" s="4"/>
      <c r="J48" s="146"/>
      <c r="K48" s="299"/>
      <c r="L48" s="2"/>
    </row>
    <row r="49" spans="1:12" s="3" customFormat="1" x14ac:dyDescent="0.45">
      <c r="A49" s="40"/>
      <c r="B49" s="34"/>
      <c r="C49" s="334"/>
      <c r="D49" s="34"/>
      <c r="E49" s="34"/>
      <c r="F49" s="305" t="s">
        <v>178</v>
      </c>
      <c r="G49" s="33"/>
      <c r="H49" s="32"/>
      <c r="I49" s="4"/>
      <c r="J49" s="146"/>
      <c r="K49" s="299"/>
      <c r="L49" s="2"/>
    </row>
    <row r="50" spans="1:12" s="3" customFormat="1" x14ac:dyDescent="0.45">
      <c r="A50" s="40"/>
      <c r="B50" s="34"/>
      <c r="C50" s="334"/>
      <c r="D50" s="34"/>
      <c r="E50" s="34"/>
      <c r="F50" s="306" t="s">
        <v>179</v>
      </c>
      <c r="G50" s="33"/>
      <c r="H50" s="32"/>
      <c r="I50" s="4"/>
      <c r="J50" s="146"/>
      <c r="K50" s="299"/>
      <c r="L50" s="2"/>
    </row>
    <row r="51" spans="1:12" s="3" customFormat="1" x14ac:dyDescent="0.45">
      <c r="A51" s="40"/>
      <c r="B51" s="34"/>
      <c r="C51" s="334"/>
      <c r="D51" s="34"/>
      <c r="E51" s="34"/>
      <c r="F51" s="306" t="s">
        <v>180</v>
      </c>
      <c r="G51" s="33"/>
      <c r="H51" s="32"/>
      <c r="I51" s="4"/>
      <c r="J51" s="146"/>
      <c r="K51" s="299"/>
      <c r="L51" s="2"/>
    </row>
    <row r="52" spans="1:12" s="3" customFormat="1" x14ac:dyDescent="0.45">
      <c r="A52" s="40"/>
      <c r="B52" s="34"/>
      <c r="C52" s="334"/>
      <c r="D52" s="34"/>
      <c r="E52" s="34"/>
      <c r="F52" s="306" t="s">
        <v>181</v>
      </c>
      <c r="G52" s="33"/>
      <c r="H52" s="32"/>
      <c r="I52" s="4"/>
      <c r="J52" s="146"/>
      <c r="K52" s="299"/>
      <c r="L52" s="2"/>
    </row>
    <row r="53" spans="1:12" s="3" customFormat="1" x14ac:dyDescent="0.45">
      <c r="A53" s="40"/>
      <c r="B53" s="34"/>
      <c r="C53" s="334"/>
      <c r="D53" s="34"/>
      <c r="E53" s="34"/>
      <c r="F53" s="306" t="s">
        <v>182</v>
      </c>
      <c r="G53" s="33"/>
      <c r="H53" s="32"/>
      <c r="I53" s="4"/>
      <c r="J53" s="146"/>
      <c r="K53" s="299"/>
      <c r="L53" s="2"/>
    </row>
    <row r="54" spans="1:12" s="3" customFormat="1" x14ac:dyDescent="0.45">
      <c r="A54" s="40"/>
      <c r="B54" s="34"/>
      <c r="C54" s="334"/>
      <c r="D54" s="34"/>
      <c r="E54" s="34"/>
      <c r="F54" s="306" t="s">
        <v>183</v>
      </c>
      <c r="G54" s="33"/>
      <c r="H54" s="32"/>
      <c r="I54" s="4"/>
      <c r="J54" s="146"/>
      <c r="K54" s="299"/>
      <c r="L54" s="2"/>
    </row>
    <row r="55" spans="1:12" s="3" customFormat="1" x14ac:dyDescent="0.45">
      <c r="A55" s="31"/>
      <c r="B55" s="30"/>
      <c r="C55" s="332"/>
      <c r="D55" s="30"/>
      <c r="E55" s="30"/>
      <c r="F55" s="307" t="s">
        <v>184</v>
      </c>
      <c r="G55" s="29"/>
      <c r="H55" s="28"/>
      <c r="I55" s="4"/>
      <c r="J55" s="145"/>
      <c r="K55" s="299"/>
      <c r="L55" s="2"/>
    </row>
    <row r="56" spans="1:12" s="3" customFormat="1" ht="38.4" x14ac:dyDescent="0.45">
      <c r="A56" s="39" t="s">
        <v>189</v>
      </c>
      <c r="B56" s="34" t="s">
        <v>190</v>
      </c>
      <c r="C56" s="334" t="s">
        <v>68</v>
      </c>
      <c r="D56" s="34" t="s">
        <v>191</v>
      </c>
      <c r="E56" s="305" t="s">
        <v>103</v>
      </c>
      <c r="F56" s="99" t="s">
        <v>192</v>
      </c>
      <c r="G56" s="33"/>
      <c r="H56" s="32"/>
      <c r="I56" s="4"/>
      <c r="J56" s="146"/>
      <c r="K56" s="4"/>
      <c r="L56" s="2"/>
    </row>
    <row r="57" spans="1:12" s="3" customFormat="1" x14ac:dyDescent="0.45">
      <c r="A57" s="31"/>
      <c r="B57" s="34"/>
      <c r="C57" s="334"/>
      <c r="D57" s="34"/>
      <c r="E57" s="303" t="s">
        <v>103</v>
      </c>
      <c r="F57" s="99" t="s">
        <v>966</v>
      </c>
      <c r="G57" s="33"/>
      <c r="H57" s="32"/>
      <c r="I57" s="4"/>
      <c r="J57" s="146"/>
      <c r="K57" s="4"/>
    </row>
    <row r="58" spans="1:12" s="4" customFormat="1" ht="38.4" x14ac:dyDescent="0.45">
      <c r="A58" s="39" t="s">
        <v>193</v>
      </c>
      <c r="B58" s="38" t="s">
        <v>194</v>
      </c>
      <c r="C58" s="331"/>
      <c r="D58" s="38" t="s">
        <v>195</v>
      </c>
      <c r="E58" s="301" t="s">
        <v>103</v>
      </c>
      <c r="F58" s="38" t="s">
        <v>196</v>
      </c>
      <c r="G58" s="37"/>
      <c r="H58" s="36"/>
      <c r="J58" s="144"/>
      <c r="L58" s="374"/>
    </row>
    <row r="59" spans="1:12" s="4" customFormat="1" x14ac:dyDescent="0.45">
      <c r="A59" s="35"/>
      <c r="B59" s="34"/>
      <c r="C59" s="334"/>
      <c r="D59" s="34"/>
      <c r="E59" s="302" t="s">
        <v>103</v>
      </c>
      <c r="F59" s="34" t="s">
        <v>197</v>
      </c>
      <c r="G59" s="33"/>
      <c r="H59" s="32"/>
      <c r="J59" s="146"/>
      <c r="L59" s="374"/>
    </row>
    <row r="60" spans="1:12" s="4" customFormat="1" x14ac:dyDescent="0.45">
      <c r="A60" s="31"/>
      <c r="B60" s="30"/>
      <c r="C60" s="332"/>
      <c r="D60" s="30"/>
      <c r="E60" s="303" t="s">
        <v>103</v>
      </c>
      <c r="F60" s="30" t="s">
        <v>198</v>
      </c>
      <c r="G60" s="29"/>
      <c r="H60" s="28"/>
      <c r="J60" s="145"/>
      <c r="L60" s="374"/>
    </row>
    <row r="61" spans="1:12" s="4" customFormat="1" ht="38.4" x14ac:dyDescent="0.45">
      <c r="A61" s="27" t="s">
        <v>199</v>
      </c>
      <c r="B61" s="26" t="s">
        <v>200</v>
      </c>
      <c r="C61" s="335"/>
      <c r="D61" s="26" t="s">
        <v>201</v>
      </c>
      <c r="E61" s="26"/>
      <c r="F61" s="308"/>
      <c r="G61" s="25"/>
      <c r="H61" s="24"/>
      <c r="J61" s="143"/>
      <c r="L61" s="374"/>
    </row>
    <row r="62" spans="1:12" s="4" customFormat="1" ht="57.6" x14ac:dyDescent="0.45">
      <c r="A62" s="23" t="s">
        <v>202</v>
      </c>
      <c r="B62" s="22" t="s">
        <v>203</v>
      </c>
      <c r="C62" s="336" t="s">
        <v>68</v>
      </c>
      <c r="D62" s="22" t="s">
        <v>204</v>
      </c>
      <c r="E62" s="22"/>
      <c r="F62" s="308"/>
      <c r="G62" s="21"/>
      <c r="H62" s="20"/>
      <c r="J62" s="147"/>
      <c r="L62" s="374"/>
    </row>
    <row r="63" spans="1:12" s="4" customFormat="1" ht="58.2" customHeight="1" x14ac:dyDescent="0.45">
      <c r="A63" s="19" t="s">
        <v>205</v>
      </c>
      <c r="B63" s="16" t="s">
        <v>206</v>
      </c>
      <c r="C63" s="337" t="s">
        <v>68</v>
      </c>
      <c r="D63" s="16" t="s">
        <v>207</v>
      </c>
      <c r="E63" s="309" t="s">
        <v>208</v>
      </c>
      <c r="F63" s="16" t="s">
        <v>209</v>
      </c>
      <c r="G63" s="14"/>
      <c r="H63" s="13"/>
      <c r="J63" s="148"/>
      <c r="L63" s="374"/>
    </row>
    <row r="64" spans="1:12" s="4" customFormat="1" x14ac:dyDescent="0.45">
      <c r="A64" s="10"/>
      <c r="B64" s="9"/>
      <c r="C64" s="61"/>
      <c r="D64" s="8"/>
      <c r="E64" s="310" t="s">
        <v>208</v>
      </c>
      <c r="F64" s="311" t="s">
        <v>210</v>
      </c>
      <c r="G64" s="7"/>
      <c r="H64" s="6"/>
      <c r="J64" s="149"/>
      <c r="L64" s="374"/>
    </row>
    <row r="65" spans="1:12" s="4" customFormat="1" ht="38.4" x14ac:dyDescent="0.45">
      <c r="A65" s="18" t="s">
        <v>211</v>
      </c>
      <c r="B65" s="17" t="s">
        <v>212</v>
      </c>
      <c r="C65" s="329" t="s">
        <v>68</v>
      </c>
      <c r="D65" s="15" t="s">
        <v>213</v>
      </c>
      <c r="E65" s="309" t="s">
        <v>208</v>
      </c>
      <c r="F65" s="15" t="s">
        <v>214</v>
      </c>
      <c r="G65" s="14"/>
      <c r="H65" s="13"/>
      <c r="J65" s="148"/>
      <c r="L65" s="374"/>
    </row>
    <row r="66" spans="1:12" s="4" customFormat="1" x14ac:dyDescent="0.45">
      <c r="A66" s="12"/>
      <c r="B66" s="1"/>
      <c r="C66" s="49"/>
      <c r="D66" s="3"/>
      <c r="E66" s="312" t="s">
        <v>103</v>
      </c>
      <c r="F66" s="3" t="s">
        <v>215</v>
      </c>
      <c r="H66" s="11"/>
      <c r="J66" s="150"/>
      <c r="L66" s="374"/>
    </row>
    <row r="67" spans="1:12" s="4" customFormat="1" x14ac:dyDescent="0.45">
      <c r="A67" s="10"/>
      <c r="B67" s="9"/>
      <c r="C67" s="61"/>
      <c r="D67" s="8"/>
      <c r="E67" s="310" t="s">
        <v>103</v>
      </c>
      <c r="F67" s="8" t="s">
        <v>216</v>
      </c>
      <c r="G67" s="7"/>
      <c r="H67" s="6"/>
      <c r="J67" s="149"/>
      <c r="L67" s="374"/>
    </row>
    <row r="68" spans="1:12" s="4" customFormat="1" ht="38.4" x14ac:dyDescent="0.45">
      <c r="A68" s="18" t="s">
        <v>217</v>
      </c>
      <c r="B68" s="15" t="s">
        <v>218</v>
      </c>
      <c r="C68" s="329" t="s">
        <v>68</v>
      </c>
      <c r="D68" s="15" t="s">
        <v>219</v>
      </c>
      <c r="E68" s="309" t="s">
        <v>208</v>
      </c>
      <c r="F68" s="15" t="s">
        <v>220</v>
      </c>
      <c r="G68" s="14" t="s">
        <v>145</v>
      </c>
      <c r="H68" s="100" t="s">
        <v>933</v>
      </c>
      <c r="J68" s="138"/>
      <c r="L68" s="374"/>
    </row>
    <row r="69" spans="1:12" s="4" customFormat="1" x14ac:dyDescent="0.45">
      <c r="A69" s="12"/>
      <c r="B69" s="1"/>
      <c r="C69" s="49"/>
      <c r="D69" s="3"/>
      <c r="E69" s="312" t="s">
        <v>103</v>
      </c>
      <c r="F69" s="3" t="s">
        <v>221</v>
      </c>
      <c r="G69" s="4" t="s">
        <v>145</v>
      </c>
      <c r="H69" s="366" t="s">
        <v>222</v>
      </c>
      <c r="J69" s="150"/>
      <c r="L69" s="374"/>
    </row>
    <row r="70" spans="1:12" s="4" customFormat="1" x14ac:dyDescent="0.45">
      <c r="A70" s="10"/>
      <c r="B70" s="9"/>
      <c r="C70" s="61"/>
      <c r="D70" s="8"/>
      <c r="E70" s="310" t="s">
        <v>103</v>
      </c>
      <c r="F70" s="8" t="s">
        <v>223</v>
      </c>
      <c r="G70" s="7" t="s">
        <v>145</v>
      </c>
      <c r="H70" s="158" t="s">
        <v>934</v>
      </c>
      <c r="J70" s="149"/>
      <c r="L70" s="374"/>
    </row>
    <row r="71" spans="1:12" s="4" customFormat="1" ht="38.4" x14ac:dyDescent="0.45">
      <c r="A71" s="103" t="s">
        <v>224</v>
      </c>
      <c r="B71" s="15" t="s">
        <v>225</v>
      </c>
      <c r="C71" s="329" t="s">
        <v>68</v>
      </c>
      <c r="D71" s="15" t="s">
        <v>226</v>
      </c>
      <c r="E71" s="309" t="s">
        <v>208</v>
      </c>
      <c r="F71" s="313" t="s">
        <v>227</v>
      </c>
      <c r="G71" s="14"/>
      <c r="H71" s="13"/>
      <c r="J71" s="148"/>
      <c r="L71" s="374"/>
    </row>
    <row r="72" spans="1:12" s="4" customFormat="1" ht="57.6" x14ac:dyDescent="0.45">
      <c r="A72" s="12"/>
      <c r="B72" s="1"/>
      <c r="C72" s="49"/>
      <c r="D72" s="3"/>
      <c r="E72" s="312" t="s">
        <v>103</v>
      </c>
      <c r="F72" s="314" t="s">
        <v>228</v>
      </c>
      <c r="H72" s="11"/>
      <c r="J72" s="150"/>
      <c r="L72" s="374"/>
    </row>
    <row r="73" spans="1:12" s="4" customFormat="1" x14ac:dyDescent="0.45">
      <c r="A73" s="12"/>
      <c r="B73" s="1"/>
      <c r="C73" s="49"/>
      <c r="D73" s="3"/>
      <c r="E73" s="312" t="s">
        <v>103</v>
      </c>
      <c r="F73" s="314" t="s">
        <v>229</v>
      </c>
      <c r="H73" s="11"/>
      <c r="J73" s="150"/>
      <c r="L73" s="374"/>
    </row>
    <row r="74" spans="1:12" ht="115.2" x14ac:dyDescent="0.45">
      <c r="A74" s="12"/>
      <c r="E74" s="312" t="s">
        <v>103</v>
      </c>
      <c r="F74" s="314" t="s">
        <v>230</v>
      </c>
      <c r="H74" s="11"/>
      <c r="J74" s="150"/>
    </row>
    <row r="75" spans="1:12" x14ac:dyDescent="0.45">
      <c r="A75" s="10"/>
      <c r="B75" s="9"/>
      <c r="C75" s="61"/>
      <c r="D75" s="8"/>
      <c r="E75" s="310" t="s">
        <v>103</v>
      </c>
      <c r="F75" s="311" t="s">
        <v>231</v>
      </c>
      <c r="G75" s="7"/>
      <c r="H75" s="6"/>
      <c r="J75" s="149"/>
    </row>
    <row r="76" spans="1:12" s="229" customFormat="1" ht="21.6" x14ac:dyDescent="0.45">
      <c r="A76" s="222" t="s">
        <v>232</v>
      </c>
      <c r="B76" s="223"/>
      <c r="C76" s="224"/>
      <c r="D76" s="225"/>
      <c r="E76" s="226"/>
      <c r="F76" s="225"/>
      <c r="G76" s="226"/>
      <c r="H76" s="227"/>
      <c r="I76" s="228"/>
      <c r="K76" s="228"/>
      <c r="L76" s="375"/>
    </row>
    <row r="78" spans="1:12" s="349" customFormat="1" ht="38.4" x14ac:dyDescent="0.45">
      <c r="A78" s="352" t="s">
        <v>233</v>
      </c>
      <c r="B78" s="353" t="s">
        <v>234</v>
      </c>
      <c r="C78" s="354" t="s">
        <v>68</v>
      </c>
      <c r="D78" s="338" t="s">
        <v>235</v>
      </c>
      <c r="E78" s="355"/>
      <c r="F78" s="356"/>
      <c r="G78" s="355"/>
      <c r="H78" s="357"/>
      <c r="I78" s="341"/>
      <c r="J78" s="358"/>
      <c r="K78" s="341"/>
      <c r="L78" s="376"/>
    </row>
    <row r="79" spans="1:12" ht="63.6" customHeight="1" x14ac:dyDescent="0.45">
      <c r="A79" s="19" t="s">
        <v>236</v>
      </c>
      <c r="B79" s="70" t="s">
        <v>237</v>
      </c>
      <c r="C79" s="329" t="s">
        <v>68</v>
      </c>
      <c r="D79" s="16" t="s">
        <v>238</v>
      </c>
      <c r="E79" s="309" t="s">
        <v>208</v>
      </c>
      <c r="F79" s="69" t="s">
        <v>239</v>
      </c>
      <c r="G79" s="68" t="s">
        <v>145</v>
      </c>
      <c r="H79" s="100" t="s">
        <v>240</v>
      </c>
      <c r="J79" s="138"/>
    </row>
    <row r="80" spans="1:12" x14ac:dyDescent="0.45">
      <c r="A80" s="108"/>
      <c r="B80" s="65"/>
      <c r="D80" s="64"/>
      <c r="E80" s="312" t="s">
        <v>103</v>
      </c>
      <c r="F80" s="48" t="s">
        <v>241</v>
      </c>
      <c r="G80" s="46" t="s">
        <v>145</v>
      </c>
      <c r="H80" s="101" t="s">
        <v>242</v>
      </c>
      <c r="J80" s="139"/>
    </row>
    <row r="81" spans="1:12" x14ac:dyDescent="0.45">
      <c r="A81" s="107"/>
      <c r="B81" s="62"/>
      <c r="C81" s="61"/>
      <c r="D81" s="60"/>
      <c r="E81" s="310" t="s">
        <v>103</v>
      </c>
      <c r="F81" s="59" t="s">
        <v>243</v>
      </c>
      <c r="G81" s="58" t="s">
        <v>145</v>
      </c>
      <c r="H81" s="102" t="s">
        <v>242</v>
      </c>
      <c r="J81" s="140"/>
    </row>
    <row r="82" spans="1:12" ht="38.4" x14ac:dyDescent="0.45">
      <c r="A82" s="19" t="s">
        <v>244</v>
      </c>
      <c r="B82" s="70" t="s">
        <v>245</v>
      </c>
      <c r="C82" s="329" t="s">
        <v>68</v>
      </c>
      <c r="D82" s="16" t="s">
        <v>246</v>
      </c>
      <c r="E82" s="301" t="s">
        <v>103</v>
      </c>
      <c r="F82" s="69" t="s">
        <v>247</v>
      </c>
      <c r="G82" s="68"/>
      <c r="H82" s="100"/>
      <c r="J82" s="138"/>
    </row>
    <row r="83" spans="1:12" x14ac:dyDescent="0.45">
      <c r="A83" s="10"/>
      <c r="B83" s="9"/>
      <c r="C83" s="61"/>
      <c r="D83" s="8"/>
      <c r="E83" s="310" t="s">
        <v>103</v>
      </c>
      <c r="F83" s="8" t="s">
        <v>248</v>
      </c>
      <c r="G83" s="7" t="s">
        <v>145</v>
      </c>
      <c r="H83" s="102" t="s">
        <v>249</v>
      </c>
    </row>
    <row r="84" spans="1:12" ht="38.4" x14ac:dyDescent="0.45">
      <c r="A84" s="103" t="s">
        <v>250</v>
      </c>
      <c r="B84" s="17" t="s">
        <v>251</v>
      </c>
      <c r="C84" s="329" t="s">
        <v>68</v>
      </c>
      <c r="D84" s="16" t="s">
        <v>252</v>
      </c>
      <c r="E84" s="301" t="s">
        <v>103</v>
      </c>
      <c r="F84" s="69" t="s">
        <v>253</v>
      </c>
      <c r="G84" s="68"/>
      <c r="H84" s="100"/>
    </row>
    <row r="85" spans="1:12" x14ac:dyDescent="0.45">
      <c r="A85" s="10"/>
      <c r="B85" s="9"/>
      <c r="C85" s="61"/>
      <c r="D85" s="8"/>
      <c r="E85" s="310" t="s">
        <v>103</v>
      </c>
      <c r="F85" s="8" t="s">
        <v>254</v>
      </c>
      <c r="G85" s="7" t="s">
        <v>145</v>
      </c>
      <c r="H85" s="102" t="s">
        <v>249</v>
      </c>
    </row>
    <row r="86" spans="1:12" ht="38.4" x14ac:dyDescent="0.45">
      <c r="A86" s="103" t="s">
        <v>255</v>
      </c>
      <c r="B86" s="17" t="s">
        <v>256</v>
      </c>
      <c r="C86" s="329"/>
      <c r="D86" s="15" t="s">
        <v>257</v>
      </c>
      <c r="E86" s="301" t="s">
        <v>103</v>
      </c>
      <c r="F86" s="69" t="s">
        <v>258</v>
      </c>
      <c r="G86" s="68"/>
      <c r="H86" s="100"/>
    </row>
    <row r="87" spans="1:12" x14ac:dyDescent="0.45">
      <c r="A87" s="10"/>
      <c r="B87" s="9"/>
      <c r="C87" s="61"/>
      <c r="D87" s="8" t="s">
        <v>259</v>
      </c>
      <c r="E87" s="310" t="s">
        <v>103</v>
      </c>
      <c r="F87" s="8" t="s">
        <v>260</v>
      </c>
      <c r="G87" s="7" t="s">
        <v>145</v>
      </c>
      <c r="H87" s="102" t="s">
        <v>249</v>
      </c>
    </row>
    <row r="88" spans="1:12" s="229" customFormat="1" ht="21.6" x14ac:dyDescent="0.45">
      <c r="A88" s="222" t="s">
        <v>261</v>
      </c>
      <c r="B88" s="223"/>
      <c r="C88" s="224"/>
      <c r="D88" s="225"/>
      <c r="E88" s="226"/>
      <c r="F88" s="225"/>
      <c r="G88" s="226"/>
      <c r="H88" s="227"/>
      <c r="I88" s="228"/>
      <c r="K88" s="228"/>
      <c r="L88" s="375"/>
    </row>
    <row r="90" spans="1:12" s="341" customFormat="1" ht="57.6" x14ac:dyDescent="0.45">
      <c r="A90" s="359" t="s">
        <v>262</v>
      </c>
      <c r="B90" s="360" t="s">
        <v>263</v>
      </c>
      <c r="C90" s="361"/>
      <c r="D90" s="340" t="s">
        <v>264</v>
      </c>
      <c r="E90" s="362"/>
      <c r="F90" s="363"/>
      <c r="G90" s="362"/>
      <c r="H90" s="364"/>
      <c r="J90" s="358"/>
      <c r="L90" s="376"/>
    </row>
    <row r="91" spans="1:12" s="4" customFormat="1" x14ac:dyDescent="0.45">
      <c r="A91" s="118" t="s">
        <v>265</v>
      </c>
      <c r="B91" s="119" t="s">
        <v>266</v>
      </c>
      <c r="C91" s="120"/>
      <c r="D91" s="121"/>
      <c r="E91" s="119"/>
      <c r="F91" s="121"/>
      <c r="G91" s="119"/>
      <c r="H91" s="122"/>
      <c r="J91" s="151"/>
      <c r="L91" s="374"/>
    </row>
    <row r="92" spans="1:12" s="4" customFormat="1" ht="38.4" outlineLevel="1" x14ac:dyDescent="0.45">
      <c r="A92" s="103" t="s">
        <v>267</v>
      </c>
      <c r="B92" s="17" t="s">
        <v>268</v>
      </c>
      <c r="C92" s="329" t="s">
        <v>68</v>
      </c>
      <c r="D92" s="15" t="s">
        <v>269</v>
      </c>
      <c r="E92" s="315" t="s">
        <v>103</v>
      </c>
      <c r="F92" s="15" t="s">
        <v>270</v>
      </c>
      <c r="G92" s="14"/>
      <c r="H92" s="13"/>
      <c r="J92" s="1"/>
      <c r="L92" s="374"/>
    </row>
    <row r="93" spans="1:12" s="4" customFormat="1" outlineLevel="1" x14ac:dyDescent="0.45">
      <c r="A93" s="12"/>
      <c r="B93" s="1"/>
      <c r="C93" s="49"/>
      <c r="D93" s="3"/>
      <c r="E93" s="312" t="s">
        <v>208</v>
      </c>
      <c r="F93" s="3" t="s">
        <v>271</v>
      </c>
      <c r="H93" s="11"/>
      <c r="J93" s="1"/>
      <c r="L93" s="374"/>
    </row>
    <row r="94" spans="1:12" s="4" customFormat="1" outlineLevel="1" x14ac:dyDescent="0.45">
      <c r="A94" s="12"/>
      <c r="B94" s="1"/>
      <c r="C94" s="49"/>
      <c r="D94" s="3"/>
      <c r="F94" s="316" t="s">
        <v>272</v>
      </c>
      <c r="H94" s="11"/>
      <c r="J94" s="1"/>
      <c r="L94" s="374"/>
    </row>
    <row r="95" spans="1:12" s="4" customFormat="1" outlineLevel="1" x14ac:dyDescent="0.45">
      <c r="A95" s="12"/>
      <c r="B95" s="1"/>
      <c r="C95" s="49"/>
      <c r="D95" s="3"/>
      <c r="F95" s="316" t="s">
        <v>273</v>
      </c>
      <c r="H95" s="11"/>
      <c r="J95" s="1"/>
      <c r="L95" s="374"/>
    </row>
    <row r="96" spans="1:12" s="4" customFormat="1" outlineLevel="1" x14ac:dyDescent="0.45">
      <c r="A96" s="10"/>
      <c r="B96" s="9"/>
      <c r="C96" s="61"/>
      <c r="D96" s="8"/>
      <c r="E96" s="7"/>
      <c r="F96" s="317" t="s">
        <v>274</v>
      </c>
      <c r="G96" s="7"/>
      <c r="H96" s="6"/>
      <c r="J96" s="1"/>
      <c r="L96" s="374"/>
    </row>
    <row r="97" spans="1:12" s="4" customFormat="1" ht="112.2" customHeight="1" outlineLevel="1" x14ac:dyDescent="0.45">
      <c r="A97" s="154" t="s">
        <v>967</v>
      </c>
      <c r="B97" s="155" t="s">
        <v>275</v>
      </c>
      <c r="C97" s="74" t="s">
        <v>68</v>
      </c>
      <c r="D97" s="156" t="s">
        <v>276</v>
      </c>
      <c r="E97" s="21"/>
      <c r="F97" s="304"/>
      <c r="G97" s="21"/>
      <c r="H97" s="319" t="s">
        <v>935</v>
      </c>
      <c r="J97" s="1"/>
      <c r="L97" s="374"/>
    </row>
    <row r="98" spans="1:12" s="4" customFormat="1" ht="38.4" outlineLevel="1" x14ac:dyDescent="0.45">
      <c r="A98" s="154" t="s">
        <v>279</v>
      </c>
      <c r="B98" s="155" t="s">
        <v>277</v>
      </c>
      <c r="C98" s="74"/>
      <c r="D98" s="156" t="s">
        <v>278</v>
      </c>
      <c r="E98" s="21"/>
      <c r="F98" s="304"/>
      <c r="G98" s="21"/>
      <c r="H98" s="20"/>
      <c r="J98" s="1"/>
      <c r="L98" s="374"/>
    </row>
    <row r="99" spans="1:12" s="4" customFormat="1" outlineLevel="1" x14ac:dyDescent="0.45">
      <c r="A99" s="103" t="s">
        <v>288</v>
      </c>
      <c r="B99" s="17" t="s">
        <v>280</v>
      </c>
      <c r="C99" s="329" t="s">
        <v>68</v>
      </c>
      <c r="D99" s="15" t="s">
        <v>281</v>
      </c>
      <c r="E99" s="313" t="s">
        <v>103</v>
      </c>
      <c r="F99" s="313" t="s">
        <v>282</v>
      </c>
      <c r="G99" s="14"/>
      <c r="H99" s="13"/>
      <c r="J99" s="1"/>
      <c r="L99" s="374"/>
    </row>
    <row r="100" spans="1:12" s="4" customFormat="1" outlineLevel="1" x14ac:dyDescent="0.45">
      <c r="A100" s="12"/>
      <c r="B100" s="1"/>
      <c r="C100" s="49"/>
      <c r="D100" s="3"/>
      <c r="E100" s="314" t="s">
        <v>103</v>
      </c>
      <c r="F100" s="314" t="s">
        <v>283</v>
      </c>
      <c r="H100" s="11"/>
      <c r="J100" s="1"/>
      <c r="L100" s="374"/>
    </row>
    <row r="101" spans="1:12" s="4" customFormat="1" outlineLevel="1" x14ac:dyDescent="0.45">
      <c r="A101" s="12"/>
      <c r="B101" s="1"/>
      <c r="C101" s="49"/>
      <c r="D101" s="3"/>
      <c r="E101" s="314" t="s">
        <v>103</v>
      </c>
      <c r="F101" s="314" t="s">
        <v>284</v>
      </c>
      <c r="H101" s="11"/>
      <c r="J101" s="1"/>
      <c r="L101" s="374"/>
    </row>
    <row r="102" spans="1:12" s="4" customFormat="1" outlineLevel="1" x14ac:dyDescent="0.45">
      <c r="A102" s="12"/>
      <c r="B102" s="1"/>
      <c r="C102" s="49"/>
      <c r="D102" s="3"/>
      <c r="E102" s="314" t="s">
        <v>103</v>
      </c>
      <c r="F102" s="314" t="s">
        <v>285</v>
      </c>
      <c r="H102" s="11"/>
      <c r="J102" s="1"/>
      <c r="L102" s="374"/>
    </row>
    <row r="103" spans="1:12" s="4" customFormat="1" ht="38.4" outlineLevel="1" x14ac:dyDescent="0.45">
      <c r="A103" s="161"/>
      <c r="B103" s="9"/>
      <c r="C103" s="58"/>
      <c r="D103" s="8"/>
      <c r="E103" s="310" t="s">
        <v>103</v>
      </c>
      <c r="F103" s="311" t="s">
        <v>286</v>
      </c>
      <c r="G103" s="7"/>
      <c r="H103" s="157" t="s">
        <v>287</v>
      </c>
      <c r="J103" s="1"/>
      <c r="L103" s="374"/>
    </row>
    <row r="104" spans="1:12" s="4" customFormat="1" outlineLevel="1" x14ac:dyDescent="0.45">
      <c r="A104" s="154" t="s">
        <v>968</v>
      </c>
      <c r="B104" s="155" t="s">
        <v>289</v>
      </c>
      <c r="C104" s="74" t="s">
        <v>68</v>
      </c>
      <c r="D104" s="156" t="s">
        <v>290</v>
      </c>
      <c r="E104" s="21"/>
      <c r="F104" s="304"/>
      <c r="G104" s="21"/>
      <c r="H104" s="20"/>
      <c r="J104" s="1"/>
      <c r="L104" s="374"/>
    </row>
    <row r="105" spans="1:12" s="4" customFormat="1" outlineLevel="1" x14ac:dyDescent="0.45">
      <c r="A105" s="103" t="s">
        <v>969</v>
      </c>
      <c r="B105" s="17" t="s">
        <v>291</v>
      </c>
      <c r="C105" s="329" t="s">
        <v>68</v>
      </c>
      <c r="D105" s="15" t="s">
        <v>292</v>
      </c>
      <c r="E105" s="315" t="s">
        <v>103</v>
      </c>
      <c r="F105" s="15" t="s">
        <v>994</v>
      </c>
      <c r="G105" s="14"/>
      <c r="H105" s="13"/>
      <c r="J105" s="1"/>
      <c r="L105" s="374"/>
    </row>
    <row r="106" spans="1:12" s="4" customFormat="1" ht="87.6" customHeight="1" outlineLevel="1" x14ac:dyDescent="0.45">
      <c r="A106" s="162"/>
      <c r="B106" s="1"/>
      <c r="C106" s="49"/>
      <c r="D106" s="3"/>
      <c r="E106" s="312" t="s">
        <v>103</v>
      </c>
      <c r="F106" s="3" t="s">
        <v>1001</v>
      </c>
      <c r="G106" s="4" t="s">
        <v>145</v>
      </c>
      <c r="H106" s="411" t="s">
        <v>936</v>
      </c>
      <c r="J106" s="1"/>
      <c r="L106" s="374"/>
    </row>
    <row r="107" spans="1:12" s="4" customFormat="1" ht="87.6" customHeight="1" outlineLevel="1" x14ac:dyDescent="0.45">
      <c r="A107" s="161"/>
      <c r="B107" s="9"/>
      <c r="C107" s="61"/>
      <c r="D107" s="8"/>
      <c r="E107" s="310" t="s">
        <v>103</v>
      </c>
      <c r="F107" s="8" t="s">
        <v>1000</v>
      </c>
      <c r="G107" s="7" t="s">
        <v>145</v>
      </c>
      <c r="H107" s="412"/>
      <c r="J107" s="1"/>
      <c r="L107" s="374"/>
    </row>
    <row r="108" spans="1:12" s="4" customFormat="1" ht="38.4" outlineLevel="1" x14ac:dyDescent="0.45">
      <c r="A108" s="103" t="s">
        <v>970</v>
      </c>
      <c r="B108" s="17" t="s">
        <v>293</v>
      </c>
      <c r="C108" s="329" t="s">
        <v>68</v>
      </c>
      <c r="D108" s="15" t="s">
        <v>294</v>
      </c>
      <c r="E108" s="315" t="s">
        <v>103</v>
      </c>
      <c r="F108" s="15" t="s">
        <v>994</v>
      </c>
      <c r="G108" s="14"/>
      <c r="H108" s="13"/>
      <c r="J108" s="1"/>
      <c r="L108" s="374"/>
    </row>
    <row r="109" spans="1:12" s="4" customFormat="1" outlineLevel="1" x14ac:dyDescent="0.45">
      <c r="A109" s="161"/>
      <c r="B109" s="9"/>
      <c r="C109" s="61"/>
      <c r="D109" s="8"/>
      <c r="E109" s="310" t="s">
        <v>103</v>
      </c>
      <c r="F109" s="8" t="s">
        <v>995</v>
      </c>
      <c r="G109" s="7" t="s">
        <v>145</v>
      </c>
      <c r="H109" s="324" t="s">
        <v>938</v>
      </c>
      <c r="J109" s="1"/>
      <c r="L109" s="374"/>
    </row>
    <row r="110" spans="1:12" s="4" customFormat="1" outlineLevel="1" x14ac:dyDescent="0.45">
      <c r="A110" s="103" t="s">
        <v>971</v>
      </c>
      <c r="B110" s="17" t="s">
        <v>295</v>
      </c>
      <c r="C110" s="329" t="s">
        <v>68</v>
      </c>
      <c r="D110" s="15" t="s">
        <v>296</v>
      </c>
      <c r="E110" s="315" t="s">
        <v>103</v>
      </c>
      <c r="F110" s="15" t="s">
        <v>994</v>
      </c>
      <c r="G110" s="14"/>
      <c r="H110" s="13"/>
      <c r="J110" s="1"/>
      <c r="L110" s="374"/>
    </row>
    <row r="111" spans="1:12" s="4" customFormat="1" ht="81" customHeight="1" outlineLevel="1" x14ac:dyDescent="0.45">
      <c r="A111" s="162"/>
      <c r="B111" s="1"/>
      <c r="C111" s="49"/>
      <c r="D111" s="3"/>
      <c r="E111" s="312" t="s">
        <v>103</v>
      </c>
      <c r="F111" s="3" t="s">
        <v>996</v>
      </c>
      <c r="G111" s="4" t="s">
        <v>145</v>
      </c>
      <c r="H111" s="411" t="s">
        <v>937</v>
      </c>
      <c r="J111" s="1"/>
      <c r="L111" s="374"/>
    </row>
    <row r="112" spans="1:12" s="4" customFormat="1" ht="81" customHeight="1" outlineLevel="1" x14ac:dyDescent="0.45">
      <c r="A112" s="161"/>
      <c r="B112" s="9"/>
      <c r="C112" s="61"/>
      <c r="D112" s="8"/>
      <c r="E112" s="310" t="s">
        <v>103</v>
      </c>
      <c r="F112" s="8" t="s">
        <v>997</v>
      </c>
      <c r="G112" s="7" t="s">
        <v>145</v>
      </c>
      <c r="H112" s="412"/>
      <c r="J112" s="1"/>
      <c r="L112" s="374"/>
    </row>
    <row r="113" spans="1:12" s="4" customFormat="1" outlineLevel="1" x14ac:dyDescent="0.45">
      <c r="A113" s="103" t="s">
        <v>972</v>
      </c>
      <c r="B113" s="17" t="s">
        <v>297</v>
      </c>
      <c r="C113" s="329" t="s">
        <v>68</v>
      </c>
      <c r="D113" s="15" t="s">
        <v>298</v>
      </c>
      <c r="E113" s="315" t="s">
        <v>103</v>
      </c>
      <c r="F113" s="15" t="s">
        <v>994</v>
      </c>
      <c r="G113" s="14"/>
      <c r="H113" s="13"/>
      <c r="J113" s="1"/>
      <c r="L113" s="374"/>
    </row>
    <row r="114" spans="1:12" s="4" customFormat="1" outlineLevel="1" x14ac:dyDescent="0.45">
      <c r="A114" s="161"/>
      <c r="B114" s="9"/>
      <c r="C114" s="61"/>
      <c r="D114" s="8"/>
      <c r="E114" s="310" t="s">
        <v>103</v>
      </c>
      <c r="F114" s="8" t="s">
        <v>995</v>
      </c>
      <c r="G114" s="7" t="s">
        <v>145</v>
      </c>
      <c r="H114" s="324" t="s">
        <v>939</v>
      </c>
      <c r="J114" s="1"/>
      <c r="L114" s="374"/>
    </row>
    <row r="115" spans="1:12" s="4" customFormat="1" ht="38.4" outlineLevel="1" x14ac:dyDescent="0.45">
      <c r="A115" s="103" t="s">
        <v>973</v>
      </c>
      <c r="B115" s="17" t="s">
        <v>299</v>
      </c>
      <c r="C115" s="329" t="s">
        <v>68</v>
      </c>
      <c r="D115" s="15" t="s">
        <v>300</v>
      </c>
      <c r="E115" s="315" t="s">
        <v>103</v>
      </c>
      <c r="F115" s="15" t="s">
        <v>993</v>
      </c>
      <c r="G115" s="14"/>
      <c r="H115" s="13"/>
      <c r="J115" s="1"/>
      <c r="L115" s="374"/>
    </row>
    <row r="116" spans="1:12" s="4" customFormat="1" ht="66" customHeight="1" outlineLevel="1" x14ac:dyDescent="0.45">
      <c r="A116" s="162"/>
      <c r="B116" s="1"/>
      <c r="C116" s="49"/>
      <c r="D116" s="3"/>
      <c r="E116" s="312" t="s">
        <v>103</v>
      </c>
      <c r="F116" s="3" t="s">
        <v>998</v>
      </c>
      <c r="G116" s="4" t="s">
        <v>145</v>
      </c>
      <c r="H116" s="411" t="s">
        <v>940</v>
      </c>
      <c r="J116" s="1"/>
      <c r="L116" s="374"/>
    </row>
    <row r="117" spans="1:12" s="4" customFormat="1" ht="66" customHeight="1" outlineLevel="1" x14ac:dyDescent="0.45">
      <c r="A117" s="161"/>
      <c r="B117" s="9"/>
      <c r="C117" s="61"/>
      <c r="D117" s="8"/>
      <c r="E117" s="310" t="s">
        <v>103</v>
      </c>
      <c r="F117" s="3" t="s">
        <v>999</v>
      </c>
      <c r="G117" s="7" t="s">
        <v>145</v>
      </c>
      <c r="H117" s="412"/>
      <c r="J117" s="1"/>
      <c r="L117" s="374"/>
    </row>
    <row r="118" spans="1:12" s="4" customFormat="1" ht="38.4" outlineLevel="1" x14ac:dyDescent="0.45">
      <c r="A118" s="103" t="s">
        <v>974</v>
      </c>
      <c r="B118" s="17" t="s">
        <v>301</v>
      </c>
      <c r="C118" s="329" t="s">
        <v>68</v>
      </c>
      <c r="D118" s="15" t="s">
        <v>302</v>
      </c>
      <c r="E118" s="315" t="s">
        <v>103</v>
      </c>
      <c r="F118" s="15" t="s">
        <v>993</v>
      </c>
      <c r="G118" s="14"/>
      <c r="H118" s="377"/>
      <c r="J118" s="1"/>
      <c r="L118" s="374"/>
    </row>
    <row r="119" spans="1:12" s="4" customFormat="1" ht="88.2" customHeight="1" outlineLevel="1" x14ac:dyDescent="0.45">
      <c r="A119" s="12"/>
      <c r="B119" s="1"/>
      <c r="C119" s="49"/>
      <c r="D119" s="3"/>
      <c r="E119" s="312"/>
      <c r="F119" s="3" t="s">
        <v>1004</v>
      </c>
      <c r="G119" s="4" t="s">
        <v>1002</v>
      </c>
      <c r="H119" s="411" t="s">
        <v>941</v>
      </c>
      <c r="J119" s="1"/>
      <c r="L119" s="374"/>
    </row>
    <row r="120" spans="1:12" s="4" customFormat="1" ht="88.2" customHeight="1" outlineLevel="1" x14ac:dyDescent="0.45">
      <c r="A120" s="161"/>
      <c r="B120" s="9"/>
      <c r="C120" s="61"/>
      <c r="D120" s="8"/>
      <c r="E120" s="310" t="s">
        <v>103</v>
      </c>
      <c r="F120" s="8" t="s">
        <v>1003</v>
      </c>
      <c r="G120" s="7" t="s">
        <v>145</v>
      </c>
      <c r="H120" s="412"/>
      <c r="J120" s="1"/>
      <c r="L120" s="374"/>
    </row>
    <row r="121" spans="1:12" s="4" customFormat="1" outlineLevel="1" x14ac:dyDescent="0.45">
      <c r="A121" s="103" t="s">
        <v>975</v>
      </c>
      <c r="B121" s="17" t="s">
        <v>303</v>
      </c>
      <c r="C121" s="329" t="s">
        <v>68</v>
      </c>
      <c r="D121" s="15" t="s">
        <v>304</v>
      </c>
      <c r="E121" s="315" t="s">
        <v>103</v>
      </c>
      <c r="F121" s="15" t="s">
        <v>994</v>
      </c>
      <c r="G121" s="14"/>
      <c r="H121" s="13"/>
      <c r="J121" s="1"/>
      <c r="L121" s="374"/>
    </row>
    <row r="122" spans="1:12" s="4" customFormat="1" ht="38.4" outlineLevel="1" x14ac:dyDescent="0.45">
      <c r="A122" s="161"/>
      <c r="B122" s="9"/>
      <c r="C122" s="61"/>
      <c r="D122" s="8"/>
      <c r="E122" s="310" t="s">
        <v>103</v>
      </c>
      <c r="F122" s="8" t="s">
        <v>995</v>
      </c>
      <c r="G122" s="7" t="s">
        <v>145</v>
      </c>
      <c r="H122" s="324" t="s">
        <v>942</v>
      </c>
      <c r="J122" s="1"/>
      <c r="L122" s="374"/>
    </row>
    <row r="123" spans="1:12" s="4" customFormat="1" outlineLevel="1" x14ac:dyDescent="0.45">
      <c r="A123" s="103" t="s">
        <v>976</v>
      </c>
      <c r="B123" s="17" t="s">
        <v>305</v>
      </c>
      <c r="C123" s="329" t="s">
        <v>68</v>
      </c>
      <c r="D123" s="15" t="s">
        <v>306</v>
      </c>
      <c r="E123" s="315" t="s">
        <v>103</v>
      </c>
      <c r="F123" s="15" t="s">
        <v>994</v>
      </c>
      <c r="G123" s="14"/>
      <c r="H123" s="13"/>
      <c r="J123" s="1"/>
      <c r="L123" s="374"/>
    </row>
    <row r="124" spans="1:12" s="4" customFormat="1" ht="100.2" customHeight="1" outlineLevel="1" x14ac:dyDescent="0.45">
      <c r="A124" s="162"/>
      <c r="B124" s="1"/>
      <c r="C124" s="49"/>
      <c r="D124" s="3"/>
      <c r="E124" s="312" t="s">
        <v>103</v>
      </c>
      <c r="F124" s="3" t="s">
        <v>1005</v>
      </c>
      <c r="G124" s="4" t="s">
        <v>145</v>
      </c>
      <c r="H124" s="411" t="s">
        <v>943</v>
      </c>
      <c r="J124" s="1"/>
      <c r="L124" s="374"/>
    </row>
    <row r="125" spans="1:12" s="4" customFormat="1" ht="100.2" customHeight="1" outlineLevel="1" x14ac:dyDescent="0.45">
      <c r="A125" s="162"/>
      <c r="B125" s="1"/>
      <c r="C125" s="49"/>
      <c r="D125" s="3"/>
      <c r="E125" s="312" t="s">
        <v>103</v>
      </c>
      <c r="F125" s="3" t="s">
        <v>1006</v>
      </c>
      <c r="G125" s="4" t="s">
        <v>145</v>
      </c>
      <c r="H125" s="411"/>
      <c r="J125" s="1"/>
      <c r="L125" s="374"/>
    </row>
    <row r="126" spans="1:12" s="4" customFormat="1" ht="67.8" customHeight="1" outlineLevel="1" x14ac:dyDescent="0.45">
      <c r="A126" s="12"/>
      <c r="B126" s="1"/>
      <c r="C126" s="49"/>
      <c r="D126" s="3"/>
      <c r="E126" s="312" t="s">
        <v>103</v>
      </c>
      <c r="F126" s="3" t="s">
        <v>1007</v>
      </c>
      <c r="G126" s="4" t="s">
        <v>145</v>
      </c>
      <c r="H126" s="411" t="s">
        <v>944</v>
      </c>
      <c r="J126" s="1"/>
      <c r="L126" s="374"/>
    </row>
    <row r="127" spans="1:12" s="4" customFormat="1" ht="67.8" customHeight="1" outlineLevel="1" x14ac:dyDescent="0.45">
      <c r="A127" s="12"/>
      <c r="B127" s="1"/>
      <c r="C127" s="49"/>
      <c r="D127" s="3"/>
      <c r="E127" s="312" t="s">
        <v>103</v>
      </c>
      <c r="F127" s="3" t="s">
        <v>1008</v>
      </c>
      <c r="G127" s="4" t="s">
        <v>145</v>
      </c>
      <c r="H127" s="411"/>
      <c r="J127" s="1"/>
      <c r="L127" s="374"/>
    </row>
    <row r="128" spans="1:12" s="4" customFormat="1" ht="74.400000000000006" customHeight="1" outlineLevel="1" x14ac:dyDescent="0.45">
      <c r="A128" s="12"/>
      <c r="B128" s="1"/>
      <c r="C128" s="49"/>
      <c r="D128" s="3"/>
      <c r="E128" s="312" t="s">
        <v>103</v>
      </c>
      <c r="F128" s="3" t="s">
        <v>1009</v>
      </c>
      <c r="G128" s="4" t="s">
        <v>145</v>
      </c>
      <c r="H128" s="411" t="s">
        <v>945</v>
      </c>
      <c r="J128" s="1"/>
      <c r="L128" s="374"/>
    </row>
    <row r="129" spans="1:12" s="4" customFormat="1" ht="74.400000000000006" customHeight="1" outlineLevel="1" x14ac:dyDescent="0.45">
      <c r="A129" s="12"/>
      <c r="B129" s="1"/>
      <c r="C129" s="49"/>
      <c r="D129" s="3"/>
      <c r="E129" s="312" t="s">
        <v>103</v>
      </c>
      <c r="F129" s="3" t="s">
        <v>1010</v>
      </c>
      <c r="G129" s="4" t="s">
        <v>145</v>
      </c>
      <c r="H129" s="411"/>
      <c r="J129" s="1"/>
      <c r="L129" s="374"/>
    </row>
    <row r="130" spans="1:12" s="4" customFormat="1" ht="96.6" customHeight="1" outlineLevel="1" x14ac:dyDescent="0.45">
      <c r="A130" s="12"/>
      <c r="B130" s="1"/>
      <c r="C130" s="49"/>
      <c r="D130" s="3"/>
      <c r="E130" s="312" t="s">
        <v>103</v>
      </c>
      <c r="F130" s="3" t="s">
        <v>1011</v>
      </c>
      <c r="G130" s="4" t="s">
        <v>145</v>
      </c>
      <c r="H130" s="411" t="s">
        <v>946</v>
      </c>
      <c r="J130" s="1"/>
      <c r="L130" s="374"/>
    </row>
    <row r="131" spans="1:12" s="4" customFormat="1" ht="96.6" customHeight="1" outlineLevel="1" x14ac:dyDescent="0.45">
      <c r="A131" s="12"/>
      <c r="B131" s="1"/>
      <c r="C131" s="49"/>
      <c r="D131" s="3"/>
      <c r="E131" s="312" t="s">
        <v>103</v>
      </c>
      <c r="F131" s="3" t="s">
        <v>1012</v>
      </c>
      <c r="G131" s="4" t="s">
        <v>145</v>
      </c>
      <c r="H131" s="411"/>
      <c r="J131" s="1"/>
      <c r="L131" s="374"/>
    </row>
    <row r="132" spans="1:12" s="4" customFormat="1" ht="62.4" customHeight="1" outlineLevel="1" x14ac:dyDescent="0.45">
      <c r="A132" s="162"/>
      <c r="B132" s="1"/>
      <c r="C132" s="49"/>
      <c r="D132" s="3"/>
      <c r="E132" s="312" t="s">
        <v>103</v>
      </c>
      <c r="F132" s="3" t="s">
        <v>1013</v>
      </c>
      <c r="G132" s="4" t="s">
        <v>145</v>
      </c>
      <c r="H132" s="411" t="s">
        <v>947</v>
      </c>
      <c r="J132" s="1"/>
      <c r="L132" s="374"/>
    </row>
    <row r="133" spans="1:12" s="4" customFormat="1" ht="62.4" customHeight="1" outlineLevel="1" x14ac:dyDescent="0.45">
      <c r="A133" s="162"/>
      <c r="B133" s="1"/>
      <c r="C133" s="49"/>
      <c r="D133" s="3"/>
      <c r="E133" s="312" t="s">
        <v>103</v>
      </c>
      <c r="F133" s="3" t="s">
        <v>1014</v>
      </c>
      <c r="G133" s="4" t="s">
        <v>145</v>
      </c>
      <c r="H133" s="411"/>
      <c r="J133" s="1"/>
      <c r="L133" s="374"/>
    </row>
    <row r="134" spans="1:12" s="4" customFormat="1" ht="57.6" outlineLevel="1" x14ac:dyDescent="0.45">
      <c r="A134" s="10"/>
      <c r="B134" s="9"/>
      <c r="C134" s="61"/>
      <c r="D134" s="8"/>
      <c r="E134" s="310" t="s">
        <v>103</v>
      </c>
      <c r="F134" s="311" t="s">
        <v>307</v>
      </c>
      <c r="G134" s="7" t="s">
        <v>145</v>
      </c>
      <c r="H134" s="324" t="s">
        <v>948</v>
      </c>
      <c r="J134" s="1"/>
      <c r="L134" s="374"/>
    </row>
    <row r="135" spans="1:12" s="4" customFormat="1" outlineLevel="1" x14ac:dyDescent="0.45">
      <c r="A135" s="103" t="s">
        <v>977</v>
      </c>
      <c r="B135" s="17" t="s">
        <v>308</v>
      </c>
      <c r="C135" s="329" t="s">
        <v>68</v>
      </c>
      <c r="D135" s="15" t="s">
        <v>309</v>
      </c>
      <c r="E135" s="315" t="s">
        <v>103</v>
      </c>
      <c r="F135" s="15" t="s">
        <v>994</v>
      </c>
      <c r="G135" s="14"/>
      <c r="H135" s="13"/>
      <c r="J135" s="1"/>
      <c r="L135" s="374"/>
    </row>
    <row r="136" spans="1:12" s="4" customFormat="1" ht="80.400000000000006" customHeight="1" outlineLevel="1" x14ac:dyDescent="0.45">
      <c r="A136" s="12"/>
      <c r="B136" s="1"/>
      <c r="C136" s="49"/>
      <c r="D136" s="3"/>
      <c r="E136" s="312" t="s">
        <v>103</v>
      </c>
      <c r="F136" s="3" t="s">
        <v>1001</v>
      </c>
      <c r="G136" s="4" t="s">
        <v>145</v>
      </c>
      <c r="H136" s="411" t="s">
        <v>949</v>
      </c>
      <c r="J136" s="1"/>
      <c r="L136" s="374"/>
    </row>
    <row r="137" spans="1:12" s="4" customFormat="1" ht="80.400000000000006" customHeight="1" outlineLevel="1" x14ac:dyDescent="0.45">
      <c r="A137" s="161"/>
      <c r="B137" s="9"/>
      <c r="C137" s="61"/>
      <c r="D137" s="8"/>
      <c r="E137" s="310" t="s">
        <v>103</v>
      </c>
      <c r="F137" s="8" t="s">
        <v>1000</v>
      </c>
      <c r="G137" s="7" t="s">
        <v>145</v>
      </c>
      <c r="H137" s="412"/>
      <c r="J137" s="1"/>
      <c r="L137" s="374"/>
    </row>
    <row r="138" spans="1:12" s="4" customFormat="1" outlineLevel="1" x14ac:dyDescent="0.45">
      <c r="A138" s="103" t="s">
        <v>978</v>
      </c>
      <c r="B138" s="17" t="s">
        <v>310</v>
      </c>
      <c r="C138" s="329" t="s">
        <v>68</v>
      </c>
      <c r="D138" s="15" t="s">
        <v>311</v>
      </c>
      <c r="E138" s="315" t="s">
        <v>103</v>
      </c>
      <c r="F138" s="15" t="s">
        <v>994</v>
      </c>
      <c r="G138" s="14"/>
      <c r="H138" s="13"/>
      <c r="J138" s="1"/>
      <c r="L138" s="374"/>
    </row>
    <row r="139" spans="1:12" s="4" customFormat="1" ht="123" customHeight="1" outlineLevel="1" x14ac:dyDescent="0.45">
      <c r="A139" s="12"/>
      <c r="B139" s="1"/>
      <c r="C139" s="49"/>
      <c r="D139" s="3"/>
      <c r="E139" s="312" t="s">
        <v>208</v>
      </c>
      <c r="F139" s="3" t="s">
        <v>1001</v>
      </c>
      <c r="G139" s="4" t="s">
        <v>1002</v>
      </c>
      <c r="H139" s="411" t="s">
        <v>950</v>
      </c>
      <c r="J139" s="1"/>
      <c r="L139" s="374"/>
    </row>
    <row r="140" spans="1:12" s="4" customFormat="1" ht="123" customHeight="1" outlineLevel="1" x14ac:dyDescent="0.45">
      <c r="A140" s="161"/>
      <c r="B140" s="9"/>
      <c r="C140" s="61"/>
      <c r="D140" s="8"/>
      <c r="E140" s="310" t="s">
        <v>103</v>
      </c>
      <c r="F140" s="8" t="s">
        <v>1000</v>
      </c>
      <c r="G140" s="7" t="s">
        <v>145</v>
      </c>
      <c r="H140" s="412"/>
      <c r="J140" s="1"/>
      <c r="L140" s="374"/>
    </row>
    <row r="141" spans="1:12" s="4" customFormat="1" outlineLevel="1" x14ac:dyDescent="0.45">
      <c r="A141" s="103" t="s">
        <v>979</v>
      </c>
      <c r="B141" s="17" t="s">
        <v>312</v>
      </c>
      <c r="C141" s="329" t="s">
        <v>68</v>
      </c>
      <c r="D141" s="15" t="s">
        <v>313</v>
      </c>
      <c r="E141" s="315" t="s">
        <v>103</v>
      </c>
      <c r="F141" s="15" t="s">
        <v>994</v>
      </c>
      <c r="G141" s="14"/>
      <c r="H141" s="13"/>
      <c r="J141" s="1"/>
      <c r="L141" s="374"/>
    </row>
    <row r="142" spans="1:12" s="4" customFormat="1" ht="56.4" customHeight="1" outlineLevel="1" x14ac:dyDescent="0.45">
      <c r="A142" s="12"/>
      <c r="B142" s="1"/>
      <c r="C142" s="49"/>
      <c r="D142" s="3"/>
      <c r="E142" s="312" t="s">
        <v>208</v>
      </c>
      <c r="F142" s="3" t="s">
        <v>1001</v>
      </c>
      <c r="G142" s="4" t="s">
        <v>1002</v>
      </c>
      <c r="H142" s="411" t="s">
        <v>951</v>
      </c>
      <c r="J142" s="1"/>
      <c r="L142" s="374"/>
    </row>
    <row r="143" spans="1:12" s="4" customFormat="1" ht="56.4" customHeight="1" outlineLevel="1" x14ac:dyDescent="0.45">
      <c r="A143" s="161"/>
      <c r="B143" s="9"/>
      <c r="C143" s="61"/>
      <c r="D143" s="8"/>
      <c r="E143" s="310" t="s">
        <v>103</v>
      </c>
      <c r="F143" s="8" t="s">
        <v>1000</v>
      </c>
      <c r="G143" s="7" t="s">
        <v>145</v>
      </c>
      <c r="H143" s="412"/>
      <c r="J143" s="1"/>
      <c r="L143" s="374"/>
    </row>
    <row r="144" spans="1:12" s="4" customFormat="1" outlineLevel="1" x14ac:dyDescent="0.45">
      <c r="A144" s="103" t="s">
        <v>980</v>
      </c>
      <c r="B144" s="17" t="s">
        <v>314</v>
      </c>
      <c r="C144" s="329" t="s">
        <v>68</v>
      </c>
      <c r="D144" s="15" t="s">
        <v>315</v>
      </c>
      <c r="E144" s="315" t="s">
        <v>103</v>
      </c>
      <c r="F144" s="15" t="s">
        <v>994</v>
      </c>
      <c r="G144" s="14"/>
      <c r="H144" s="13"/>
      <c r="J144" s="1"/>
      <c r="L144" s="374"/>
    </row>
    <row r="145" spans="1:12" s="4" customFormat="1" outlineLevel="1" x14ac:dyDescent="0.45">
      <c r="A145" s="161"/>
      <c r="B145" s="9"/>
      <c r="C145" s="61"/>
      <c r="D145" s="8"/>
      <c r="E145" s="310" t="s">
        <v>103</v>
      </c>
      <c r="F145" s="8" t="s">
        <v>995</v>
      </c>
      <c r="G145" s="7" t="s">
        <v>145</v>
      </c>
      <c r="H145" s="324" t="s">
        <v>952</v>
      </c>
      <c r="J145" s="1"/>
      <c r="L145" s="374"/>
    </row>
    <row r="146" spans="1:12" s="4" customFormat="1" outlineLevel="1" x14ac:dyDescent="0.45">
      <c r="A146" s="103" t="s">
        <v>981</v>
      </c>
      <c r="B146" s="17" t="s">
        <v>316</v>
      </c>
      <c r="C146" s="329" t="s">
        <v>68</v>
      </c>
      <c r="D146" s="15" t="s">
        <v>317</v>
      </c>
      <c r="E146" s="315" t="s">
        <v>103</v>
      </c>
      <c r="F146" s="15" t="s">
        <v>994</v>
      </c>
      <c r="G146" s="14"/>
      <c r="H146" s="377"/>
      <c r="J146" s="1"/>
      <c r="L146" s="374"/>
    </row>
    <row r="147" spans="1:12" s="4" customFormat="1" outlineLevel="1" x14ac:dyDescent="0.45">
      <c r="A147" s="161"/>
      <c r="B147" s="9"/>
      <c r="C147" s="61"/>
      <c r="D147" s="8"/>
      <c r="E147" s="310" t="s">
        <v>103</v>
      </c>
      <c r="F147" s="8" t="s">
        <v>995</v>
      </c>
      <c r="G147" s="7" t="s">
        <v>145</v>
      </c>
      <c r="H147" s="324" t="s">
        <v>953</v>
      </c>
      <c r="J147" s="1"/>
      <c r="L147" s="374"/>
    </row>
    <row r="148" spans="1:12" s="4" customFormat="1" ht="57.6" outlineLevel="1" x14ac:dyDescent="0.45">
      <c r="A148" s="103" t="s">
        <v>982</v>
      </c>
      <c r="B148" s="17" t="s">
        <v>318</v>
      </c>
      <c r="C148" s="329" t="s">
        <v>68</v>
      </c>
      <c r="D148" s="15" t="s">
        <v>319</v>
      </c>
      <c r="E148" s="315" t="s">
        <v>103</v>
      </c>
      <c r="F148" s="15" t="s">
        <v>1015</v>
      </c>
      <c r="G148" s="14"/>
      <c r="H148" s="13"/>
      <c r="J148" s="1"/>
      <c r="L148" s="374"/>
    </row>
    <row r="149" spans="1:12" s="4" customFormat="1" ht="38.4" outlineLevel="1" x14ac:dyDescent="0.45">
      <c r="A149" s="161"/>
      <c r="B149" s="9"/>
      <c r="C149" s="61"/>
      <c r="D149" s="8"/>
      <c r="E149" s="310" t="s">
        <v>103</v>
      </c>
      <c r="F149" s="8" t="s">
        <v>1016</v>
      </c>
      <c r="G149" s="7" t="s">
        <v>145</v>
      </c>
      <c r="H149" s="324" t="s">
        <v>954</v>
      </c>
      <c r="J149" s="1"/>
      <c r="L149" s="374"/>
    </row>
    <row r="150" spans="1:12" s="4" customFormat="1" outlineLevel="1" x14ac:dyDescent="0.45">
      <c r="A150" s="103" t="s">
        <v>983</v>
      </c>
      <c r="B150" s="17" t="s">
        <v>320</v>
      </c>
      <c r="C150" s="329" t="s">
        <v>68</v>
      </c>
      <c r="D150" s="15" t="s">
        <v>321</v>
      </c>
      <c r="E150" s="315" t="s">
        <v>103</v>
      </c>
      <c r="F150" s="15" t="s">
        <v>994</v>
      </c>
      <c r="G150" s="14"/>
      <c r="H150" s="377"/>
      <c r="J150" s="1"/>
      <c r="L150" s="374"/>
    </row>
    <row r="151" spans="1:12" s="4" customFormat="1" ht="65.400000000000006" customHeight="1" outlineLevel="1" x14ac:dyDescent="0.45">
      <c r="A151" s="12"/>
      <c r="B151" s="1"/>
      <c r="C151" s="49"/>
      <c r="D151" s="3"/>
      <c r="E151" s="312" t="s">
        <v>208</v>
      </c>
      <c r="F151" s="3" t="s">
        <v>1001</v>
      </c>
      <c r="G151" s="4" t="s">
        <v>1002</v>
      </c>
      <c r="H151" s="411" t="s">
        <v>955</v>
      </c>
      <c r="J151" s="1"/>
      <c r="L151" s="374"/>
    </row>
    <row r="152" spans="1:12" s="4" customFormat="1" ht="65.400000000000006" customHeight="1" outlineLevel="1" x14ac:dyDescent="0.45">
      <c r="A152" s="161"/>
      <c r="B152" s="9"/>
      <c r="C152" s="61"/>
      <c r="D152" s="8"/>
      <c r="E152" s="310" t="s">
        <v>103</v>
      </c>
      <c r="F152" s="8" t="s">
        <v>1000</v>
      </c>
      <c r="G152" s="7" t="s">
        <v>145</v>
      </c>
      <c r="H152" s="412"/>
      <c r="J152" s="1"/>
      <c r="L152" s="374"/>
    </row>
    <row r="153" spans="1:12" s="4" customFormat="1" ht="38.4" outlineLevel="1" x14ac:dyDescent="0.45">
      <c r="A153" s="103" t="s">
        <v>984</v>
      </c>
      <c r="B153" s="15" t="s">
        <v>322</v>
      </c>
      <c r="C153" s="329" t="s">
        <v>68</v>
      </c>
      <c r="D153" s="15" t="s">
        <v>323</v>
      </c>
      <c r="E153" s="315" t="s">
        <v>103</v>
      </c>
      <c r="F153" s="15" t="s">
        <v>994</v>
      </c>
      <c r="G153" s="14"/>
      <c r="H153" s="13"/>
      <c r="J153" s="1"/>
      <c r="L153" s="374"/>
    </row>
    <row r="154" spans="1:12" s="4" customFormat="1" ht="38.4" outlineLevel="1" x14ac:dyDescent="0.45">
      <c r="A154" s="161"/>
      <c r="B154" s="9"/>
      <c r="C154" s="61"/>
      <c r="D154" s="8"/>
      <c r="E154" s="310" t="s">
        <v>103</v>
      </c>
      <c r="F154" s="8" t="s">
        <v>995</v>
      </c>
      <c r="G154" s="7" t="s">
        <v>145</v>
      </c>
      <c r="H154" s="324" t="s">
        <v>959</v>
      </c>
      <c r="J154" s="1"/>
      <c r="L154" s="374"/>
    </row>
    <row r="155" spans="1:12" s="4" customFormat="1" ht="38.4" outlineLevel="1" x14ac:dyDescent="0.45">
      <c r="A155" s="103" t="s">
        <v>985</v>
      </c>
      <c r="B155" s="15" t="s">
        <v>324</v>
      </c>
      <c r="C155" s="329" t="s">
        <v>68</v>
      </c>
      <c r="D155" s="15" t="s">
        <v>325</v>
      </c>
      <c r="E155" s="315" t="s">
        <v>103</v>
      </c>
      <c r="F155" s="15" t="s">
        <v>1017</v>
      </c>
      <c r="G155" s="14"/>
      <c r="H155" s="13"/>
      <c r="J155" s="1"/>
      <c r="L155" s="374"/>
    </row>
    <row r="156" spans="1:12" s="4" customFormat="1" ht="82.2" customHeight="1" outlineLevel="1" x14ac:dyDescent="0.45">
      <c r="A156" s="12"/>
      <c r="B156" s="3"/>
      <c r="C156" s="49"/>
      <c r="D156" s="3"/>
      <c r="E156" s="312" t="s">
        <v>208</v>
      </c>
      <c r="F156" s="3" t="s">
        <v>1018</v>
      </c>
      <c r="G156" s="4" t="s">
        <v>1002</v>
      </c>
      <c r="H156" s="411" t="s">
        <v>956</v>
      </c>
      <c r="J156" s="1"/>
      <c r="L156" s="374"/>
    </row>
    <row r="157" spans="1:12" s="4" customFormat="1" ht="82.2" customHeight="1" outlineLevel="1" x14ac:dyDescent="0.45">
      <c r="A157" s="161"/>
      <c r="B157" s="9"/>
      <c r="C157" s="61"/>
      <c r="D157" s="8"/>
      <c r="E157" s="310" t="s">
        <v>103</v>
      </c>
      <c r="F157" s="8" t="s">
        <v>1019</v>
      </c>
      <c r="G157" s="7" t="s">
        <v>145</v>
      </c>
      <c r="H157" s="412"/>
      <c r="J157" s="1"/>
      <c r="L157" s="374"/>
    </row>
    <row r="158" spans="1:12" s="4" customFormat="1" ht="38.4" outlineLevel="1" x14ac:dyDescent="0.45">
      <c r="A158" s="103" t="s">
        <v>986</v>
      </c>
      <c r="B158" s="15" t="s">
        <v>327</v>
      </c>
      <c r="C158" s="329" t="s">
        <v>68</v>
      </c>
      <c r="D158" s="15" t="s">
        <v>328</v>
      </c>
      <c r="E158" s="315" t="s">
        <v>103</v>
      </c>
      <c r="F158" s="15" t="s">
        <v>1017</v>
      </c>
      <c r="G158" s="14"/>
      <c r="H158" s="13"/>
      <c r="J158" s="1"/>
      <c r="L158" s="374"/>
    </row>
    <row r="159" spans="1:12" s="4" customFormat="1" ht="82.2" customHeight="1" outlineLevel="1" x14ac:dyDescent="0.45">
      <c r="A159" s="12"/>
      <c r="B159" s="3"/>
      <c r="C159" s="49"/>
      <c r="D159" s="3"/>
      <c r="E159" s="312" t="s">
        <v>208</v>
      </c>
      <c r="F159" s="3" t="s">
        <v>1018</v>
      </c>
      <c r="G159" s="4" t="s">
        <v>1002</v>
      </c>
      <c r="H159" s="411" t="s">
        <v>957</v>
      </c>
      <c r="J159" s="1"/>
      <c r="L159" s="374"/>
    </row>
    <row r="160" spans="1:12" s="4" customFormat="1" ht="82.2" customHeight="1" outlineLevel="1" x14ac:dyDescent="0.45">
      <c r="A160" s="161"/>
      <c r="B160" s="9"/>
      <c r="C160" s="61"/>
      <c r="D160" s="8"/>
      <c r="E160" s="310" t="s">
        <v>103</v>
      </c>
      <c r="F160" s="8" t="s">
        <v>1019</v>
      </c>
      <c r="G160" s="7" t="s">
        <v>145</v>
      </c>
      <c r="H160" s="412"/>
      <c r="J160" s="1"/>
      <c r="L160" s="374"/>
    </row>
    <row r="161" spans="1:12" s="4" customFormat="1" outlineLevel="1" x14ac:dyDescent="0.45">
      <c r="A161" s="103" t="s">
        <v>987</v>
      </c>
      <c r="B161" s="15" t="s">
        <v>329</v>
      </c>
      <c r="C161" s="329" t="s">
        <v>68</v>
      </c>
      <c r="D161" s="15" t="s">
        <v>330</v>
      </c>
      <c r="E161" s="315" t="s">
        <v>103</v>
      </c>
      <c r="F161" s="15" t="s">
        <v>1017</v>
      </c>
      <c r="G161" s="14"/>
      <c r="H161" s="13"/>
      <c r="J161" s="1"/>
      <c r="L161" s="374"/>
    </row>
    <row r="162" spans="1:12" s="4" customFormat="1" ht="73.8" customHeight="1" outlineLevel="1" x14ac:dyDescent="0.45">
      <c r="A162" s="12"/>
      <c r="B162" s="3"/>
      <c r="C162" s="49"/>
      <c r="D162" s="3"/>
      <c r="E162" s="312" t="s">
        <v>208</v>
      </c>
      <c r="F162" s="3" t="s">
        <v>1018</v>
      </c>
      <c r="G162" s="4" t="s">
        <v>1002</v>
      </c>
      <c r="H162" s="411" t="s">
        <v>958</v>
      </c>
      <c r="J162" s="1"/>
      <c r="L162" s="374"/>
    </row>
    <row r="163" spans="1:12" s="4" customFormat="1" ht="73.8" customHeight="1" outlineLevel="1" x14ac:dyDescent="0.45">
      <c r="A163" s="10"/>
      <c r="B163" s="9"/>
      <c r="C163" s="61"/>
      <c r="D163" s="8"/>
      <c r="E163" s="310" t="s">
        <v>103</v>
      </c>
      <c r="F163" s="8" t="s">
        <v>1019</v>
      </c>
      <c r="G163" s="7" t="s">
        <v>145</v>
      </c>
      <c r="H163" s="412"/>
      <c r="J163" s="1"/>
      <c r="L163" s="374"/>
    </row>
    <row r="164" spans="1:12" s="4" customFormat="1" outlineLevel="1" x14ac:dyDescent="0.45">
      <c r="A164" s="103" t="s">
        <v>988</v>
      </c>
      <c r="B164" s="15" t="s">
        <v>331</v>
      </c>
      <c r="C164" s="329" t="s">
        <v>68</v>
      </c>
      <c r="D164" s="15" t="s">
        <v>332</v>
      </c>
      <c r="E164" s="315" t="s">
        <v>103</v>
      </c>
      <c r="F164" s="15" t="s">
        <v>1017</v>
      </c>
      <c r="G164" s="14"/>
      <c r="H164" s="377"/>
      <c r="J164" s="1"/>
      <c r="L164" s="374"/>
    </row>
    <row r="165" spans="1:12" s="4" customFormat="1" ht="65.400000000000006" customHeight="1" outlineLevel="1" x14ac:dyDescent="0.45">
      <c r="A165" s="12"/>
      <c r="B165" s="3"/>
      <c r="C165" s="49"/>
      <c r="D165" s="3"/>
      <c r="E165" s="312" t="s">
        <v>208</v>
      </c>
      <c r="F165" s="3" t="s">
        <v>1018</v>
      </c>
      <c r="G165" s="4" t="s">
        <v>1002</v>
      </c>
      <c r="H165" s="411" t="s">
        <v>1020</v>
      </c>
      <c r="J165" s="1"/>
      <c r="L165" s="374"/>
    </row>
    <row r="166" spans="1:12" s="4" customFormat="1" ht="65.400000000000006" customHeight="1" outlineLevel="1" x14ac:dyDescent="0.45">
      <c r="A166" s="10"/>
      <c r="B166" s="9"/>
      <c r="C166" s="61"/>
      <c r="D166" s="8"/>
      <c r="E166" s="310" t="s">
        <v>103</v>
      </c>
      <c r="F166" s="8" t="s">
        <v>1019</v>
      </c>
      <c r="G166" s="7" t="s">
        <v>145</v>
      </c>
      <c r="H166" s="412"/>
      <c r="J166" s="1"/>
      <c r="L166" s="374"/>
    </row>
    <row r="167" spans="1:12" s="4" customFormat="1" x14ac:dyDescent="0.45">
      <c r="A167" s="118" t="s">
        <v>333</v>
      </c>
      <c r="B167" s="119" t="s">
        <v>334</v>
      </c>
      <c r="C167" s="120"/>
      <c r="D167" s="121"/>
      <c r="E167" s="119"/>
      <c r="F167" s="121"/>
      <c r="G167" s="119"/>
      <c r="H167" s="122"/>
      <c r="J167" s="151"/>
      <c r="L167" s="374"/>
    </row>
    <row r="168" spans="1:12" s="4" customFormat="1" ht="76.8" outlineLevel="1" x14ac:dyDescent="0.45">
      <c r="A168" s="154" t="s">
        <v>335</v>
      </c>
      <c r="B168" s="156" t="s">
        <v>336</v>
      </c>
      <c r="C168" s="74" t="s">
        <v>68</v>
      </c>
      <c r="D168" s="156" t="s">
        <v>337</v>
      </c>
      <c r="E168" s="318" t="s">
        <v>103</v>
      </c>
      <c r="F168" s="156" t="s">
        <v>338</v>
      </c>
      <c r="G168" s="21"/>
      <c r="H168" s="157" t="s">
        <v>339</v>
      </c>
      <c r="J168" s="1"/>
      <c r="L168" s="374"/>
    </row>
    <row r="169" spans="1:12" s="4" customFormat="1" x14ac:dyDescent="0.45">
      <c r="A169" s="118" t="s">
        <v>340</v>
      </c>
      <c r="B169" s="119" t="s">
        <v>341</v>
      </c>
      <c r="C169" s="120"/>
      <c r="D169" s="121"/>
      <c r="E169" s="119"/>
      <c r="F169" s="121"/>
      <c r="G169" s="119"/>
      <c r="H169" s="122"/>
      <c r="J169" s="151"/>
      <c r="L169" s="374"/>
    </row>
    <row r="170" spans="1:12" s="4" customFormat="1" ht="38.4" outlineLevel="1" x14ac:dyDescent="0.45">
      <c r="A170" s="154" t="s">
        <v>342</v>
      </c>
      <c r="B170" s="155" t="s">
        <v>343</v>
      </c>
      <c r="C170" s="74" t="s">
        <v>68</v>
      </c>
      <c r="D170" s="156" t="s">
        <v>344</v>
      </c>
      <c r="E170" s="318" t="s">
        <v>103</v>
      </c>
      <c r="F170" s="156" t="s">
        <v>345</v>
      </c>
      <c r="G170" s="21" t="s">
        <v>145</v>
      </c>
      <c r="H170" s="200" t="s">
        <v>346</v>
      </c>
      <c r="J170" s="1"/>
      <c r="L170" s="374"/>
    </row>
    <row r="171" spans="1:12" s="4" customFormat="1" ht="211.2" outlineLevel="1" x14ac:dyDescent="0.45">
      <c r="A171" s="103" t="s">
        <v>347</v>
      </c>
      <c r="B171" s="17" t="s">
        <v>348</v>
      </c>
      <c r="C171" s="329" t="s">
        <v>68</v>
      </c>
      <c r="D171" s="15" t="s">
        <v>349</v>
      </c>
      <c r="E171" s="315" t="s">
        <v>103</v>
      </c>
      <c r="F171" s="15" t="s">
        <v>326</v>
      </c>
      <c r="G171" s="14"/>
      <c r="H171" s="13"/>
      <c r="J171" s="1"/>
      <c r="L171" s="374"/>
    </row>
    <row r="172" spans="1:12" s="4" customFormat="1" ht="34.799999999999997" outlineLevel="1" x14ac:dyDescent="0.45">
      <c r="A172" s="10"/>
      <c r="B172" s="9"/>
      <c r="C172" s="61"/>
      <c r="D172" s="8"/>
      <c r="E172" s="310" t="s">
        <v>103</v>
      </c>
      <c r="F172" s="8" t="s">
        <v>192</v>
      </c>
      <c r="G172" s="7" t="s">
        <v>145</v>
      </c>
      <c r="H172" s="158" t="s">
        <v>350</v>
      </c>
      <c r="J172" s="1"/>
      <c r="L172" s="374"/>
    </row>
    <row r="173" spans="1:12" s="4" customFormat="1" outlineLevel="1" x14ac:dyDescent="0.45">
      <c r="A173" s="103" t="s">
        <v>351</v>
      </c>
      <c r="B173" s="17" t="s">
        <v>352</v>
      </c>
      <c r="C173" s="329" t="s">
        <v>68</v>
      </c>
      <c r="D173" s="15" t="s">
        <v>353</v>
      </c>
      <c r="E173" s="315" t="s">
        <v>103</v>
      </c>
      <c r="F173" s="15" t="s">
        <v>326</v>
      </c>
      <c r="G173" s="14"/>
      <c r="H173" s="13"/>
      <c r="J173" s="1"/>
      <c r="L173" s="374"/>
    </row>
    <row r="174" spans="1:12" s="4" customFormat="1" ht="38.4" outlineLevel="1" x14ac:dyDescent="0.45">
      <c r="A174" s="10"/>
      <c r="B174" s="9"/>
      <c r="C174" s="61"/>
      <c r="D174" s="8"/>
      <c r="E174" s="310" t="s">
        <v>103</v>
      </c>
      <c r="F174" s="8" t="s">
        <v>192</v>
      </c>
      <c r="G174" s="7" t="s">
        <v>145</v>
      </c>
      <c r="H174" s="324" t="s">
        <v>965</v>
      </c>
      <c r="J174" s="1"/>
      <c r="L174" s="374"/>
    </row>
    <row r="175" spans="1:12" s="229" customFormat="1" ht="21.6" outlineLevel="1" x14ac:dyDescent="0.45">
      <c r="A175" s="222" t="s">
        <v>354</v>
      </c>
      <c r="B175" s="223"/>
      <c r="C175" s="224"/>
      <c r="D175" s="225"/>
      <c r="E175" s="226"/>
      <c r="F175" s="225"/>
      <c r="G175" s="226"/>
      <c r="H175" s="227"/>
      <c r="I175" s="228"/>
      <c r="K175" s="228"/>
      <c r="L175" s="375"/>
    </row>
    <row r="177" spans="1:12" s="341" customFormat="1" ht="76.8" x14ac:dyDescent="0.45">
      <c r="A177" s="352" t="s">
        <v>355</v>
      </c>
      <c r="B177" s="353" t="s">
        <v>356</v>
      </c>
      <c r="C177" s="354" t="s">
        <v>68</v>
      </c>
      <c r="D177" s="338" t="s">
        <v>357</v>
      </c>
      <c r="E177" s="355"/>
      <c r="F177" s="356"/>
      <c r="G177" s="355"/>
      <c r="H177" s="357"/>
      <c r="J177" s="358"/>
      <c r="L177" s="376"/>
    </row>
    <row r="178" spans="1:12" s="4" customFormat="1" ht="134.4" x14ac:dyDescent="0.45">
      <c r="A178" s="103" t="s">
        <v>358</v>
      </c>
      <c r="B178" s="17" t="s">
        <v>359</v>
      </c>
      <c r="C178" s="329" t="s">
        <v>68</v>
      </c>
      <c r="D178" s="15" t="s">
        <v>360</v>
      </c>
      <c r="E178" s="315" t="s">
        <v>103</v>
      </c>
      <c r="F178" s="15" t="s">
        <v>361</v>
      </c>
      <c r="G178" s="14" t="s">
        <v>145</v>
      </c>
      <c r="H178" s="201" t="s">
        <v>362</v>
      </c>
      <c r="J178" s="1"/>
      <c r="L178" s="374"/>
    </row>
    <row r="179" spans="1:12" s="4" customFormat="1" x14ac:dyDescent="0.45">
      <c r="A179" s="12"/>
      <c r="B179" s="1"/>
      <c r="C179" s="49"/>
      <c r="D179" s="3"/>
      <c r="E179" s="312" t="s">
        <v>103</v>
      </c>
      <c r="F179" s="3" t="s">
        <v>363</v>
      </c>
      <c r="G179" s="4" t="s">
        <v>145</v>
      </c>
      <c r="H179" s="11" t="s">
        <v>364</v>
      </c>
      <c r="J179" s="1"/>
      <c r="L179" s="374"/>
    </row>
    <row r="180" spans="1:12" s="4" customFormat="1" ht="38.4" x14ac:dyDescent="0.45">
      <c r="A180" s="10"/>
      <c r="B180" s="9"/>
      <c r="C180" s="61"/>
      <c r="D180" s="8"/>
      <c r="E180" s="310" t="s">
        <v>103</v>
      </c>
      <c r="F180" s="8" t="s">
        <v>365</v>
      </c>
      <c r="G180" s="7" t="s">
        <v>145</v>
      </c>
      <c r="H180" s="6" t="s">
        <v>366</v>
      </c>
      <c r="J180" s="1"/>
      <c r="L180" s="374"/>
    </row>
    <row r="181" spans="1:12" s="4" customFormat="1" ht="38.4" x14ac:dyDescent="0.45">
      <c r="A181" s="103" t="s">
        <v>367</v>
      </c>
      <c r="B181" s="17" t="s">
        <v>368</v>
      </c>
      <c r="C181" s="329"/>
      <c r="D181" s="15" t="s">
        <v>369</v>
      </c>
      <c r="E181" s="315" t="s">
        <v>103</v>
      </c>
      <c r="F181" s="15" t="s">
        <v>270</v>
      </c>
      <c r="G181" s="14"/>
      <c r="H181" s="13"/>
      <c r="J181" s="1"/>
      <c r="L181" s="374"/>
    </row>
    <row r="182" spans="1:12" s="4" customFormat="1" x14ac:dyDescent="0.45">
      <c r="A182" s="10"/>
      <c r="B182" s="9"/>
      <c r="C182" s="61"/>
      <c r="D182" s="8"/>
      <c r="E182" s="310" t="s">
        <v>103</v>
      </c>
      <c r="F182" s="8" t="s">
        <v>370</v>
      </c>
      <c r="G182" s="9"/>
      <c r="H182" s="6"/>
      <c r="J182" s="1"/>
      <c r="L182" s="374"/>
    </row>
    <row r="183" spans="1:12" s="4" customFormat="1" ht="38.4" x14ac:dyDescent="0.45">
      <c r="A183" s="103" t="s">
        <v>371</v>
      </c>
      <c r="B183" s="17" t="s">
        <v>372</v>
      </c>
      <c r="C183" s="329"/>
      <c r="D183" s="15" t="s">
        <v>373</v>
      </c>
      <c r="E183" s="315" t="s">
        <v>103</v>
      </c>
      <c r="F183" s="15" t="s">
        <v>270</v>
      </c>
      <c r="G183" s="14"/>
      <c r="H183" s="13"/>
      <c r="J183" s="1"/>
      <c r="L183" s="374"/>
    </row>
    <row r="184" spans="1:12" s="4" customFormat="1" x14ac:dyDescent="0.45">
      <c r="A184" s="10"/>
      <c r="B184" s="9"/>
      <c r="C184" s="61"/>
      <c r="D184" s="8"/>
      <c r="E184" s="310" t="s">
        <v>103</v>
      </c>
      <c r="F184" s="8" t="s">
        <v>370</v>
      </c>
      <c r="G184" s="7"/>
      <c r="H184" s="6"/>
      <c r="J184" s="1"/>
      <c r="L184" s="374"/>
    </row>
    <row r="185" spans="1:12" s="229" customFormat="1" ht="21.6" x14ac:dyDescent="0.45">
      <c r="A185" s="222" t="s">
        <v>374</v>
      </c>
      <c r="B185" s="223"/>
      <c r="C185" s="224"/>
      <c r="D185" s="225"/>
      <c r="E185" s="226"/>
      <c r="F185" s="225"/>
      <c r="G185" s="226"/>
      <c r="H185" s="227"/>
      <c r="I185" s="228"/>
      <c r="K185" s="228"/>
      <c r="L185" s="375"/>
    </row>
  </sheetData>
  <mergeCells count="22">
    <mergeCell ref="H162:H163"/>
    <mergeCell ref="H165:H166"/>
    <mergeCell ref="H139:H140"/>
    <mergeCell ref="H142:H143"/>
    <mergeCell ref="H151:H152"/>
    <mergeCell ref="H156:H157"/>
    <mergeCell ref="H159:H160"/>
    <mergeCell ref="H126:H127"/>
    <mergeCell ref="H128:H129"/>
    <mergeCell ref="H130:H131"/>
    <mergeCell ref="H132:H133"/>
    <mergeCell ref="H136:H137"/>
    <mergeCell ref="H106:H107"/>
    <mergeCell ref="H116:H117"/>
    <mergeCell ref="H111:H112"/>
    <mergeCell ref="H119:H120"/>
    <mergeCell ref="H124:H125"/>
    <mergeCell ref="A2:A3"/>
    <mergeCell ref="B2:D2"/>
    <mergeCell ref="E2:H2"/>
    <mergeCell ref="E3:F3"/>
    <mergeCell ref="G3:H3"/>
  </mergeCells>
  <phoneticPr fontId="3"/>
  <hyperlinks>
    <hyperlink ref="H79" location="運用フロー!A1" display="運用フローへ記入" xr:uid="{9BF2A97E-E9F0-49C6-A3EF-C4B6FED20D62}"/>
    <hyperlink ref="H80" location="運用フロー!A1" display="運用フローへ記入" xr:uid="{1F61E4B3-E20B-4B67-8F18-17FD09D94643}"/>
    <hyperlink ref="H81" location="運用フロー!A1" display="運用フローへ記入" xr:uid="{1E81BA4C-E922-4844-9704-9D758615A768}"/>
    <hyperlink ref="H170" location="物品情報!A1" display="物品情報へ記入" xr:uid="{AD6B511F-F764-4C95-9F0D-4663C8608F4E}"/>
    <hyperlink ref="H172" location="物品情報!V4" display="物品情報!V4" xr:uid="{F8B30533-F9C8-42EF-95B5-C82FA81C9CAB}"/>
    <hyperlink ref="H83" location="運用シナリオ!A1" display="運用シナリオへ" xr:uid="{C1D9D166-8519-4779-9484-0B0E9D43DE63}"/>
    <hyperlink ref="H85" location="運用シナリオ!A1" display="運用シナリオへ" xr:uid="{7F76DFC1-1965-4185-99C1-9C53D96A2AE3}"/>
    <hyperlink ref="H87" location="運用シナリオ!A1" display="運用シナリオへ" xr:uid="{DAD7A425-DF44-4921-9FE2-E4B9AABEE4AC}"/>
    <hyperlink ref="H68" location="軌道上使用調整可能物品一覧!A1" display="軌道上使用調整可能品一覧へ記入" xr:uid="{04133152-6E68-413C-9C2C-FC51A9FD7784}"/>
    <hyperlink ref="H70" location="軌道上使用調整可能物品一覧!B110" display="機器の情報を軌道上使用調整可能品一覧のユーザ機器欄へ記入" xr:uid="{0A15C272-401B-421F-9EB8-3A07069EEF10}"/>
    <hyperlink ref="H69" location="'申込データ記入シート(ミッション情報)_Inc72'!A90" display="§4　物品詳細も記入ください" xr:uid="{55C70099-4E61-4F55-B687-83C03DC4F403}"/>
    <hyperlink ref="H13" location="'申込データ記入シート(ミッション情報)_Inc72'!A19" display="2-8へ" xr:uid="{C8FB84B2-5385-42A6-B350-68031853BB42}"/>
    <hyperlink ref="H14" location="'申込データ記入シート(ミッション情報)_Inc72'!A19" display="2-8へ" xr:uid="{383EED51-77AC-4E9E-B39F-2F3E6701D496}"/>
    <hyperlink ref="H15" location="'申込データ記入シート(ミッション情報)_Inc72'!A19" display="2-8へ" xr:uid="{9D1BE616-B413-4B90-97E3-E52A8121EC1E}"/>
    <hyperlink ref="H16" location="'申込データ記入シート(ミッション情報)_Inc72'!A62" display="2-16へ" xr:uid="{9B01B8E5-5542-4F69-9204-8B00F0DD248C}"/>
    <hyperlink ref="H17" location="'申込データ記入シート(ミッション情報)_Inc72'!A62" display="2-16へ" xr:uid="{FEBBD61C-54B6-47CC-B4FC-2ABDEA317D96}"/>
  </hyperlinks>
  <pageMargins left="0.7" right="0.7" top="0.75" bottom="0.75" header="0.3" footer="0.3"/>
  <pageSetup paperSize="9" scale="3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28FC6A2-D742-4D53-8BB1-05CF2F152D04}">
          <x14:formula1>
            <xm:f>詳細情報!$B$4:$B$61</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6D84B-DC23-4B21-9C7B-3BE4DB4508A8}">
  <dimension ref="A1:L122"/>
  <sheetViews>
    <sheetView workbookViewId="0">
      <selection activeCell="B110" sqref="B110"/>
    </sheetView>
  </sheetViews>
  <sheetFormatPr defaultColWidth="8.69921875" defaultRowHeight="17.399999999999999" outlineLevelRow="1" outlineLevelCol="1" x14ac:dyDescent="0.5"/>
  <cols>
    <col min="1" max="1" width="3.59765625" style="77" customWidth="1"/>
    <col min="2" max="2" width="4.5" style="77" customWidth="1" outlineLevel="1"/>
    <col min="3" max="3" width="19.8984375" style="77" customWidth="1"/>
    <col min="4" max="4" width="48.5" style="77" customWidth="1"/>
    <col min="5" max="5" width="10.59765625" style="77" customWidth="1"/>
    <col min="6" max="6" width="8.69921875" style="77"/>
    <col min="7" max="7" width="8.69921875" style="77" hidden="1" customWidth="1" outlineLevel="1"/>
    <col min="8" max="8" width="10.59765625" style="77" hidden="1" customWidth="1" outlineLevel="1"/>
    <col min="9" max="9" width="10.59765625" style="77" customWidth="1" collapsed="1"/>
    <col min="10" max="10" width="43" style="77" customWidth="1" outlineLevel="1"/>
    <col min="11" max="16384" width="8.69921875" style="77"/>
  </cols>
  <sheetData>
    <row r="1" spans="1:10" ht="19.2" x14ac:dyDescent="0.55000000000000004">
      <c r="A1" s="255" t="s">
        <v>375</v>
      </c>
      <c r="J1" s="368" t="s">
        <v>376</v>
      </c>
    </row>
    <row r="3" spans="1:10" x14ac:dyDescent="0.5">
      <c r="B3" s="78" t="s">
        <v>377</v>
      </c>
    </row>
    <row r="4" spans="1:10" x14ac:dyDescent="0.5">
      <c r="B4" s="253" t="s">
        <v>378</v>
      </c>
      <c r="C4" s="253" t="s">
        <v>379</v>
      </c>
      <c r="D4" s="253" t="s">
        <v>380</v>
      </c>
      <c r="E4" s="253" t="s">
        <v>381</v>
      </c>
      <c r="F4" s="253" t="s">
        <v>382</v>
      </c>
      <c r="G4" s="253" t="s">
        <v>383</v>
      </c>
      <c r="H4" s="253" t="s">
        <v>384</v>
      </c>
      <c r="I4" s="253" t="s">
        <v>385</v>
      </c>
      <c r="J4" s="253" t="s">
        <v>386</v>
      </c>
    </row>
    <row r="5" spans="1:10" outlineLevel="1" x14ac:dyDescent="0.5">
      <c r="B5" s="80" t="s">
        <v>103</v>
      </c>
      <c r="C5" s="79" t="s">
        <v>387</v>
      </c>
      <c r="D5" s="80" t="s">
        <v>388</v>
      </c>
      <c r="E5" s="80" t="s">
        <v>389</v>
      </c>
      <c r="F5" s="80" t="s">
        <v>390</v>
      </c>
      <c r="G5" s="81" t="s">
        <v>391</v>
      </c>
      <c r="H5" s="80" t="s">
        <v>392</v>
      </c>
      <c r="I5" s="80"/>
      <c r="J5" s="80" t="s">
        <v>393</v>
      </c>
    </row>
    <row r="6" spans="1:10" outlineLevel="1" x14ac:dyDescent="0.5">
      <c r="B6" s="80" t="s">
        <v>103</v>
      </c>
      <c r="C6" s="79" t="s">
        <v>387</v>
      </c>
      <c r="D6" s="80" t="s">
        <v>394</v>
      </c>
      <c r="E6" s="80" t="s">
        <v>395</v>
      </c>
      <c r="F6" s="80" t="s">
        <v>390</v>
      </c>
      <c r="G6" s="81" t="s">
        <v>391</v>
      </c>
      <c r="H6" s="80" t="s">
        <v>392</v>
      </c>
      <c r="I6" s="80"/>
      <c r="J6" s="80" t="s">
        <v>393</v>
      </c>
    </row>
    <row r="7" spans="1:10" outlineLevel="1" x14ac:dyDescent="0.5">
      <c r="B7" s="80" t="s">
        <v>103</v>
      </c>
      <c r="C7" s="79" t="s">
        <v>396</v>
      </c>
      <c r="D7" s="80" t="s">
        <v>397</v>
      </c>
      <c r="E7" s="80" t="s">
        <v>398</v>
      </c>
      <c r="F7" s="80" t="s">
        <v>390</v>
      </c>
      <c r="G7" s="81" t="s">
        <v>391</v>
      </c>
      <c r="H7" s="80" t="s">
        <v>392</v>
      </c>
      <c r="I7" s="80"/>
      <c r="J7" s="80" t="s">
        <v>399</v>
      </c>
    </row>
    <row r="8" spans="1:10" outlineLevel="1" x14ac:dyDescent="0.5">
      <c r="B8" s="80" t="s">
        <v>103</v>
      </c>
      <c r="C8" s="79" t="s">
        <v>396</v>
      </c>
      <c r="D8" s="80" t="s">
        <v>400</v>
      </c>
      <c r="E8" s="80" t="s">
        <v>401</v>
      </c>
      <c r="F8" s="80" t="s">
        <v>390</v>
      </c>
      <c r="G8" s="81" t="s">
        <v>391</v>
      </c>
      <c r="H8" s="80" t="s">
        <v>392</v>
      </c>
      <c r="I8" s="80"/>
      <c r="J8" s="80" t="s">
        <v>402</v>
      </c>
    </row>
    <row r="9" spans="1:10" outlineLevel="1" x14ac:dyDescent="0.5">
      <c r="B9" s="80" t="s">
        <v>103</v>
      </c>
      <c r="C9" s="79" t="s">
        <v>403</v>
      </c>
      <c r="D9" s="80" t="s">
        <v>404</v>
      </c>
      <c r="E9" s="80" t="s">
        <v>405</v>
      </c>
      <c r="F9" s="80" t="s">
        <v>406</v>
      </c>
      <c r="G9" s="81"/>
      <c r="H9" s="80"/>
      <c r="I9" s="80"/>
      <c r="J9" s="80" t="s">
        <v>407</v>
      </c>
    </row>
    <row r="10" spans="1:10" outlineLevel="1" x14ac:dyDescent="0.5">
      <c r="B10" s="80" t="s">
        <v>103</v>
      </c>
      <c r="C10" s="79" t="s">
        <v>408</v>
      </c>
      <c r="D10" s="80" t="s">
        <v>409</v>
      </c>
      <c r="E10" s="80" t="s">
        <v>410</v>
      </c>
      <c r="F10" s="80" t="s">
        <v>406</v>
      </c>
      <c r="G10" s="81" t="s">
        <v>411</v>
      </c>
      <c r="H10" s="80" t="s">
        <v>392</v>
      </c>
      <c r="I10" s="80"/>
      <c r="J10" s="80"/>
    </row>
    <row r="11" spans="1:10" outlineLevel="1" x14ac:dyDescent="0.5">
      <c r="B11" s="80" t="s">
        <v>103</v>
      </c>
      <c r="C11" s="79" t="s">
        <v>408</v>
      </c>
      <c r="D11" s="80" t="s">
        <v>412</v>
      </c>
      <c r="E11" s="80" t="s">
        <v>413</v>
      </c>
      <c r="F11" s="80" t="s">
        <v>406</v>
      </c>
      <c r="G11" s="81" t="s">
        <v>411</v>
      </c>
      <c r="H11" s="80" t="s">
        <v>392</v>
      </c>
      <c r="I11" s="80"/>
      <c r="J11" s="80"/>
    </row>
    <row r="12" spans="1:10" outlineLevel="1" x14ac:dyDescent="0.5">
      <c r="B12" s="80" t="s">
        <v>103</v>
      </c>
      <c r="C12" s="79" t="s">
        <v>408</v>
      </c>
      <c r="D12" s="80" t="s">
        <v>414</v>
      </c>
      <c r="E12" s="80" t="s">
        <v>415</v>
      </c>
      <c r="F12" s="80" t="s">
        <v>406</v>
      </c>
      <c r="G12" s="81" t="s">
        <v>411</v>
      </c>
      <c r="H12" s="80" t="s">
        <v>392</v>
      </c>
      <c r="I12" s="80"/>
      <c r="J12" s="80"/>
    </row>
    <row r="13" spans="1:10" outlineLevel="1" x14ac:dyDescent="0.5">
      <c r="B13" s="80" t="s">
        <v>103</v>
      </c>
      <c r="C13" s="79" t="s">
        <v>408</v>
      </c>
      <c r="D13" s="80" t="s">
        <v>416</v>
      </c>
      <c r="E13" s="80" t="s">
        <v>417</v>
      </c>
      <c r="F13" s="80" t="s">
        <v>418</v>
      </c>
      <c r="G13" s="81" t="s">
        <v>411</v>
      </c>
      <c r="H13" s="80" t="s">
        <v>392</v>
      </c>
      <c r="I13" s="80"/>
      <c r="J13" s="80"/>
    </row>
    <row r="14" spans="1:10" outlineLevel="1" x14ac:dyDescent="0.5">
      <c r="B14" s="80" t="s">
        <v>103</v>
      </c>
      <c r="C14" s="82" t="s">
        <v>419</v>
      </c>
      <c r="D14" s="83" t="s">
        <v>420</v>
      </c>
      <c r="E14" s="80" t="s">
        <v>421</v>
      </c>
      <c r="F14" s="80" t="s">
        <v>406</v>
      </c>
      <c r="G14" s="80" t="s">
        <v>422</v>
      </c>
      <c r="H14" s="80" t="s">
        <v>392</v>
      </c>
      <c r="I14" s="80"/>
      <c r="J14" s="80"/>
    </row>
    <row r="15" spans="1:10" ht="18" customHeight="1" outlineLevel="1" x14ac:dyDescent="0.5">
      <c r="B15" s="80" t="s">
        <v>103</v>
      </c>
      <c r="C15" s="79" t="s">
        <v>423</v>
      </c>
      <c r="D15" s="84" t="s">
        <v>424</v>
      </c>
      <c r="E15" s="80" t="s">
        <v>425</v>
      </c>
      <c r="F15" s="80" t="s">
        <v>406</v>
      </c>
      <c r="G15" s="85" t="s">
        <v>426</v>
      </c>
      <c r="H15" s="80" t="s">
        <v>392</v>
      </c>
      <c r="I15" s="80"/>
      <c r="J15" s="80" t="s">
        <v>427</v>
      </c>
    </row>
    <row r="16" spans="1:10" ht="18" customHeight="1" outlineLevel="1" x14ac:dyDescent="0.5">
      <c r="B16" s="80" t="s">
        <v>103</v>
      </c>
      <c r="C16" s="79" t="s">
        <v>423</v>
      </c>
      <c r="D16" s="84" t="s">
        <v>428</v>
      </c>
      <c r="E16" s="80" t="s">
        <v>425</v>
      </c>
      <c r="F16" s="80" t="s">
        <v>406</v>
      </c>
      <c r="G16" s="85" t="s">
        <v>426</v>
      </c>
      <c r="H16" s="80" t="s">
        <v>392</v>
      </c>
      <c r="I16" s="80"/>
      <c r="J16" s="80" t="s">
        <v>427</v>
      </c>
    </row>
    <row r="17" spans="2:10" outlineLevel="1" x14ac:dyDescent="0.5">
      <c r="B17" s="80" t="s">
        <v>103</v>
      </c>
      <c r="C17" s="79" t="s">
        <v>423</v>
      </c>
      <c r="D17" s="84" t="s">
        <v>429</v>
      </c>
      <c r="E17" s="80" t="s">
        <v>430</v>
      </c>
      <c r="F17" s="80" t="s">
        <v>406</v>
      </c>
      <c r="G17" s="85" t="s">
        <v>431</v>
      </c>
      <c r="H17" s="80" t="s">
        <v>392</v>
      </c>
      <c r="I17" s="80"/>
      <c r="J17" s="80" t="s">
        <v>427</v>
      </c>
    </row>
    <row r="18" spans="2:10" outlineLevel="1" x14ac:dyDescent="0.5">
      <c r="B18" s="80" t="s">
        <v>103</v>
      </c>
      <c r="C18" s="79" t="s">
        <v>423</v>
      </c>
      <c r="D18" s="84" t="s">
        <v>432</v>
      </c>
      <c r="E18" s="80" t="s">
        <v>430</v>
      </c>
      <c r="F18" s="80" t="s">
        <v>406</v>
      </c>
      <c r="G18" s="85" t="s">
        <v>431</v>
      </c>
      <c r="H18" s="80" t="s">
        <v>392</v>
      </c>
      <c r="I18" s="80"/>
      <c r="J18" s="80" t="s">
        <v>427</v>
      </c>
    </row>
    <row r="19" spans="2:10" outlineLevel="1" x14ac:dyDescent="0.5">
      <c r="B19" s="80" t="s">
        <v>103</v>
      </c>
      <c r="C19" s="86" t="s">
        <v>433</v>
      </c>
      <c r="D19" s="80" t="s">
        <v>434</v>
      </c>
      <c r="E19" s="80" t="s">
        <v>435</v>
      </c>
      <c r="F19" s="80" t="s">
        <v>406</v>
      </c>
      <c r="G19" s="85" t="s">
        <v>436</v>
      </c>
      <c r="H19" s="80" t="s">
        <v>392</v>
      </c>
      <c r="I19" s="80"/>
      <c r="J19" s="80" t="s">
        <v>437</v>
      </c>
    </row>
    <row r="20" spans="2:10" outlineLevel="1" x14ac:dyDescent="0.5">
      <c r="B20" s="80" t="s">
        <v>103</v>
      </c>
      <c r="C20" s="86" t="s">
        <v>433</v>
      </c>
      <c r="D20" s="80" t="s">
        <v>438</v>
      </c>
      <c r="E20" s="80" t="s">
        <v>439</v>
      </c>
      <c r="F20" s="80" t="s">
        <v>406</v>
      </c>
      <c r="G20" s="85" t="s">
        <v>436</v>
      </c>
      <c r="H20" s="80" t="s">
        <v>392</v>
      </c>
      <c r="I20" s="80"/>
      <c r="J20" s="80" t="s">
        <v>440</v>
      </c>
    </row>
    <row r="21" spans="2:10" outlineLevel="1" x14ac:dyDescent="0.5">
      <c r="B21" s="80" t="s">
        <v>103</v>
      </c>
      <c r="C21" s="86" t="s">
        <v>433</v>
      </c>
      <c r="D21" s="80" t="s">
        <v>441</v>
      </c>
      <c r="E21" s="80" t="s">
        <v>442</v>
      </c>
      <c r="F21" s="80" t="s">
        <v>406</v>
      </c>
      <c r="G21" s="85" t="s">
        <v>436</v>
      </c>
      <c r="H21" s="80" t="s">
        <v>392</v>
      </c>
      <c r="I21" s="80"/>
      <c r="J21" s="80" t="s">
        <v>443</v>
      </c>
    </row>
    <row r="22" spans="2:10" outlineLevel="1" x14ac:dyDescent="0.5">
      <c r="B22" s="80" t="s">
        <v>103</v>
      </c>
      <c r="C22" s="87" t="s">
        <v>444</v>
      </c>
      <c r="D22" s="80" t="s">
        <v>445</v>
      </c>
      <c r="E22" s="80" t="s">
        <v>446</v>
      </c>
      <c r="F22" s="80" t="s">
        <v>418</v>
      </c>
      <c r="G22" s="85" t="s">
        <v>447</v>
      </c>
      <c r="H22" s="80" t="s">
        <v>392</v>
      </c>
      <c r="I22" s="80"/>
      <c r="J22" s="80"/>
    </row>
    <row r="23" spans="2:10" outlineLevel="1" x14ac:dyDescent="0.5">
      <c r="B23" s="80" t="s">
        <v>103</v>
      </c>
      <c r="C23" s="87" t="s">
        <v>448</v>
      </c>
      <c r="D23" s="80" t="s">
        <v>449</v>
      </c>
      <c r="E23" s="80" t="s">
        <v>450</v>
      </c>
      <c r="F23" s="80" t="s">
        <v>418</v>
      </c>
      <c r="G23" s="85" t="s">
        <v>451</v>
      </c>
      <c r="H23" s="80" t="s">
        <v>452</v>
      </c>
      <c r="I23" s="80"/>
      <c r="J23" s="80"/>
    </row>
    <row r="24" spans="2:10" ht="34.799999999999997" outlineLevel="1" x14ac:dyDescent="0.5">
      <c r="B24" s="80" t="s">
        <v>103</v>
      </c>
      <c r="C24" s="88" t="s">
        <v>453</v>
      </c>
      <c r="D24" s="89" t="s">
        <v>454</v>
      </c>
      <c r="E24" s="80" t="s">
        <v>455</v>
      </c>
      <c r="F24" s="80" t="s">
        <v>418</v>
      </c>
      <c r="G24" s="90" t="s">
        <v>456</v>
      </c>
      <c r="H24" s="80" t="s">
        <v>452</v>
      </c>
      <c r="I24" s="80"/>
      <c r="J24" s="80" t="s">
        <v>457</v>
      </c>
    </row>
    <row r="25" spans="2:10" outlineLevel="1" x14ac:dyDescent="0.5">
      <c r="B25" s="80" t="s">
        <v>103</v>
      </c>
      <c r="C25" s="88" t="s">
        <v>453</v>
      </c>
      <c r="D25" s="89" t="s">
        <v>458</v>
      </c>
      <c r="E25" s="80" t="s">
        <v>459</v>
      </c>
      <c r="F25" s="80" t="s">
        <v>418</v>
      </c>
      <c r="G25" s="80" t="s">
        <v>460</v>
      </c>
      <c r="H25" s="80" t="s">
        <v>392</v>
      </c>
      <c r="I25" s="80"/>
      <c r="J25" s="80" t="s">
        <v>461</v>
      </c>
    </row>
    <row r="26" spans="2:10" outlineLevel="1" x14ac:dyDescent="0.5">
      <c r="B26" s="80" t="s">
        <v>103</v>
      </c>
      <c r="C26" s="88" t="s">
        <v>453</v>
      </c>
      <c r="D26" s="80" t="s">
        <v>462</v>
      </c>
      <c r="E26" s="80" t="s">
        <v>463</v>
      </c>
      <c r="F26" s="80" t="s">
        <v>418</v>
      </c>
      <c r="G26" s="80" t="s">
        <v>436</v>
      </c>
      <c r="H26" s="80" t="s">
        <v>452</v>
      </c>
      <c r="I26" s="80"/>
      <c r="J26" s="80" t="s">
        <v>464</v>
      </c>
    </row>
    <row r="27" spans="2:10" outlineLevel="1" x14ac:dyDescent="0.5">
      <c r="B27" s="80" t="s">
        <v>103</v>
      </c>
      <c r="C27" s="88" t="s">
        <v>453</v>
      </c>
      <c r="D27" s="80" t="s">
        <v>465</v>
      </c>
      <c r="E27" s="80" t="s">
        <v>465</v>
      </c>
      <c r="F27" s="80" t="s">
        <v>418</v>
      </c>
      <c r="G27" s="80" t="s">
        <v>436</v>
      </c>
      <c r="H27" s="80" t="s">
        <v>452</v>
      </c>
      <c r="I27" s="80"/>
      <c r="J27" s="80" t="s">
        <v>464</v>
      </c>
    </row>
    <row r="28" spans="2:10" outlineLevel="1" x14ac:dyDescent="0.5">
      <c r="B28" s="80" t="s">
        <v>103</v>
      </c>
      <c r="C28" s="88" t="s">
        <v>453</v>
      </c>
      <c r="D28" s="80" t="s">
        <v>466</v>
      </c>
      <c r="E28" s="80" t="s">
        <v>466</v>
      </c>
      <c r="F28" s="80" t="s">
        <v>418</v>
      </c>
      <c r="G28" s="80" t="s">
        <v>436</v>
      </c>
      <c r="H28" s="80" t="s">
        <v>452</v>
      </c>
      <c r="I28" s="80"/>
      <c r="J28" s="80" t="s">
        <v>464</v>
      </c>
    </row>
    <row r="29" spans="2:10" ht="34.799999999999997" outlineLevel="1" x14ac:dyDescent="0.5">
      <c r="B29" s="80" t="s">
        <v>103</v>
      </c>
      <c r="C29" s="88" t="s">
        <v>453</v>
      </c>
      <c r="D29" s="80" t="s">
        <v>467</v>
      </c>
      <c r="E29" s="80" t="s">
        <v>468</v>
      </c>
      <c r="F29" s="80" t="s">
        <v>418</v>
      </c>
      <c r="G29" s="80" t="s">
        <v>436</v>
      </c>
      <c r="H29" s="80" t="s">
        <v>452</v>
      </c>
      <c r="I29" s="80"/>
      <c r="J29" s="89" t="s">
        <v>469</v>
      </c>
    </row>
    <row r="30" spans="2:10" ht="34.799999999999997" outlineLevel="1" x14ac:dyDescent="0.5">
      <c r="B30" s="80" t="s">
        <v>103</v>
      </c>
      <c r="C30" s="88" t="s">
        <v>453</v>
      </c>
      <c r="D30" s="80" t="s">
        <v>470</v>
      </c>
      <c r="E30" s="80" t="s">
        <v>471</v>
      </c>
      <c r="F30" s="80" t="s">
        <v>418</v>
      </c>
      <c r="G30" s="80" t="s">
        <v>436</v>
      </c>
      <c r="H30" s="80" t="s">
        <v>452</v>
      </c>
      <c r="I30" s="80"/>
      <c r="J30" s="89" t="s">
        <v>469</v>
      </c>
    </row>
    <row r="31" spans="2:10" ht="34.799999999999997" outlineLevel="1" x14ac:dyDescent="0.5">
      <c r="B31" s="80" t="s">
        <v>103</v>
      </c>
      <c r="C31" s="91" t="s">
        <v>472</v>
      </c>
      <c r="D31" s="80" t="s">
        <v>473</v>
      </c>
      <c r="E31" s="80" t="s">
        <v>474</v>
      </c>
      <c r="F31" s="80" t="s">
        <v>418</v>
      </c>
      <c r="G31" s="92" t="s">
        <v>436</v>
      </c>
      <c r="H31" s="80" t="s">
        <v>392</v>
      </c>
      <c r="I31" s="80"/>
      <c r="J31" s="89" t="s">
        <v>475</v>
      </c>
    </row>
    <row r="32" spans="2:10" outlineLevel="1" x14ac:dyDescent="0.5">
      <c r="B32" s="80" t="s">
        <v>103</v>
      </c>
      <c r="C32" s="91" t="s">
        <v>472</v>
      </c>
      <c r="D32" s="80" t="s">
        <v>476</v>
      </c>
      <c r="E32" s="80" t="s">
        <v>477</v>
      </c>
      <c r="F32" s="80" t="s">
        <v>418</v>
      </c>
      <c r="G32" s="92" t="s">
        <v>436</v>
      </c>
      <c r="H32" s="80" t="s">
        <v>392</v>
      </c>
      <c r="I32" s="80"/>
      <c r="J32" s="80" t="s">
        <v>478</v>
      </c>
    </row>
    <row r="33" spans="2:12" outlineLevel="1" x14ac:dyDescent="0.5">
      <c r="B33" s="80" t="s">
        <v>103</v>
      </c>
      <c r="C33" s="93" t="s">
        <v>479</v>
      </c>
      <c r="D33" s="80" t="s">
        <v>480</v>
      </c>
      <c r="E33" s="80" t="s">
        <v>481</v>
      </c>
      <c r="F33" s="80" t="s">
        <v>418</v>
      </c>
      <c r="G33" s="80" t="s">
        <v>482</v>
      </c>
      <c r="H33" s="80" t="s">
        <v>392</v>
      </c>
      <c r="I33" s="80"/>
      <c r="J33" s="80" t="s">
        <v>483</v>
      </c>
    </row>
    <row r="34" spans="2:12" outlineLevel="1" x14ac:dyDescent="0.5">
      <c r="B34" s="80" t="s">
        <v>103</v>
      </c>
      <c r="C34" s="93" t="s">
        <v>479</v>
      </c>
      <c r="D34" s="80" t="s">
        <v>484</v>
      </c>
      <c r="E34" s="80" t="s">
        <v>485</v>
      </c>
      <c r="F34" s="80" t="s">
        <v>418</v>
      </c>
      <c r="G34" s="94" t="s">
        <v>486</v>
      </c>
      <c r="H34" s="80" t="s">
        <v>392</v>
      </c>
      <c r="I34" s="80"/>
      <c r="J34" s="89" t="s">
        <v>487</v>
      </c>
    </row>
    <row r="36" spans="2:12" x14ac:dyDescent="0.5">
      <c r="B36" s="78" t="s">
        <v>488</v>
      </c>
      <c r="L36" s="78"/>
    </row>
    <row r="37" spans="2:12" x14ac:dyDescent="0.5">
      <c r="B37" s="253" t="s">
        <v>378</v>
      </c>
      <c r="C37" s="253" t="s">
        <v>379</v>
      </c>
      <c r="D37" s="253" t="s">
        <v>380</v>
      </c>
      <c r="E37" s="253" t="s">
        <v>381</v>
      </c>
      <c r="F37" s="253" t="s">
        <v>382</v>
      </c>
      <c r="G37" s="253" t="s">
        <v>383</v>
      </c>
      <c r="H37" s="253" t="s">
        <v>384</v>
      </c>
      <c r="I37" s="253" t="s">
        <v>385</v>
      </c>
      <c r="J37" s="253" t="s">
        <v>386</v>
      </c>
    </row>
    <row r="38" spans="2:12" outlineLevel="1" x14ac:dyDescent="0.5">
      <c r="B38" s="80" t="s">
        <v>103</v>
      </c>
      <c r="C38" s="91" t="s">
        <v>489</v>
      </c>
      <c r="D38" s="80" t="s">
        <v>490</v>
      </c>
      <c r="E38" s="80" t="s">
        <v>491</v>
      </c>
      <c r="F38" s="80" t="s">
        <v>418</v>
      </c>
      <c r="G38" s="92" t="s">
        <v>436</v>
      </c>
      <c r="H38" s="80" t="s">
        <v>392</v>
      </c>
      <c r="I38" s="80"/>
      <c r="J38" s="80" t="s">
        <v>492</v>
      </c>
    </row>
    <row r="39" spans="2:12" outlineLevel="1" x14ac:dyDescent="0.5">
      <c r="B39" s="80" t="s">
        <v>103</v>
      </c>
      <c r="C39" s="91" t="s">
        <v>489</v>
      </c>
      <c r="D39" s="80" t="s">
        <v>493</v>
      </c>
      <c r="E39" s="80" t="s">
        <v>494</v>
      </c>
      <c r="F39" s="80" t="s">
        <v>418</v>
      </c>
      <c r="G39" s="92" t="s">
        <v>495</v>
      </c>
      <c r="H39" s="80" t="s">
        <v>392</v>
      </c>
      <c r="I39" s="80"/>
      <c r="J39" s="89"/>
    </row>
    <row r="40" spans="2:12" ht="34.799999999999997" outlineLevel="1" x14ac:dyDescent="0.5">
      <c r="B40" s="80" t="s">
        <v>103</v>
      </c>
      <c r="C40" s="91" t="s">
        <v>489</v>
      </c>
      <c r="D40" s="89" t="s">
        <v>496</v>
      </c>
      <c r="E40" s="80" t="s">
        <v>497</v>
      </c>
      <c r="F40" s="80" t="s">
        <v>418</v>
      </c>
      <c r="G40" s="92" t="s">
        <v>436</v>
      </c>
      <c r="H40" s="80" t="s">
        <v>452</v>
      </c>
      <c r="I40" s="80"/>
      <c r="J40" s="80"/>
    </row>
    <row r="41" spans="2:12" outlineLevel="1" x14ac:dyDescent="0.5">
      <c r="B41" s="80" t="s">
        <v>103</v>
      </c>
      <c r="C41" s="91" t="s">
        <v>489</v>
      </c>
      <c r="D41" s="80" t="s">
        <v>498</v>
      </c>
      <c r="E41" s="80" t="s">
        <v>499</v>
      </c>
      <c r="F41" s="80" t="s">
        <v>418</v>
      </c>
      <c r="G41" s="92" t="s">
        <v>500</v>
      </c>
      <c r="H41" s="80" t="s">
        <v>452</v>
      </c>
      <c r="I41" s="80"/>
      <c r="J41" s="89"/>
    </row>
    <row r="42" spans="2:12" outlineLevel="1" x14ac:dyDescent="0.5">
      <c r="B42" s="80" t="s">
        <v>103</v>
      </c>
      <c r="C42" s="91" t="s">
        <v>489</v>
      </c>
      <c r="D42" s="80" t="s">
        <v>501</v>
      </c>
      <c r="E42" s="254" t="s">
        <v>502</v>
      </c>
      <c r="F42" s="80" t="s">
        <v>418</v>
      </c>
      <c r="G42" s="80" t="s">
        <v>503</v>
      </c>
      <c r="H42" s="80" t="s">
        <v>392</v>
      </c>
      <c r="I42" s="80"/>
      <c r="J42" s="89"/>
    </row>
    <row r="43" spans="2:12" outlineLevel="1" x14ac:dyDescent="0.5">
      <c r="B43" s="80" t="s">
        <v>103</v>
      </c>
      <c r="C43" s="91" t="s">
        <v>489</v>
      </c>
      <c r="D43" s="80" t="s">
        <v>504</v>
      </c>
      <c r="E43" s="80" t="s">
        <v>436</v>
      </c>
      <c r="F43" s="80" t="s">
        <v>418</v>
      </c>
      <c r="G43" s="80" t="s">
        <v>500</v>
      </c>
      <c r="H43" s="80" t="s">
        <v>452</v>
      </c>
      <c r="I43" s="80"/>
      <c r="J43" s="89" t="s">
        <v>505</v>
      </c>
    </row>
    <row r="44" spans="2:12" outlineLevel="1" x14ac:dyDescent="0.5">
      <c r="B44" s="80" t="s">
        <v>103</v>
      </c>
      <c r="C44" s="91" t="s">
        <v>489</v>
      </c>
      <c r="D44" s="80" t="s">
        <v>506</v>
      </c>
      <c r="E44" s="80" t="s">
        <v>436</v>
      </c>
      <c r="F44" s="80" t="s">
        <v>418</v>
      </c>
      <c r="G44" s="80" t="s">
        <v>507</v>
      </c>
      <c r="H44" s="80" t="s">
        <v>452</v>
      </c>
      <c r="I44" s="80"/>
      <c r="J44" s="89" t="s">
        <v>508</v>
      </c>
    </row>
    <row r="45" spans="2:12" outlineLevel="1" x14ac:dyDescent="0.5">
      <c r="B45" s="80" t="s">
        <v>103</v>
      </c>
      <c r="C45" s="91" t="s">
        <v>489</v>
      </c>
      <c r="D45" s="80" t="s">
        <v>509</v>
      </c>
      <c r="E45" s="80" t="s">
        <v>436</v>
      </c>
      <c r="F45" s="80" t="s">
        <v>418</v>
      </c>
      <c r="G45" s="80" t="s">
        <v>510</v>
      </c>
      <c r="H45" s="80" t="s">
        <v>452</v>
      </c>
      <c r="I45" s="80"/>
      <c r="J45" s="89"/>
    </row>
    <row r="46" spans="2:12" outlineLevel="1" x14ac:dyDescent="0.5">
      <c r="B46" s="80" t="s">
        <v>103</v>
      </c>
      <c r="C46" s="91" t="s">
        <v>489</v>
      </c>
      <c r="D46" s="80" t="s">
        <v>511</v>
      </c>
      <c r="E46" s="80" t="s">
        <v>436</v>
      </c>
      <c r="F46" s="80" t="s">
        <v>418</v>
      </c>
      <c r="G46" s="80" t="s">
        <v>510</v>
      </c>
      <c r="H46" s="80" t="s">
        <v>452</v>
      </c>
      <c r="I46" s="80"/>
      <c r="J46" s="89"/>
    </row>
    <row r="47" spans="2:12" outlineLevel="1" x14ac:dyDescent="0.5">
      <c r="B47" s="80" t="s">
        <v>103</v>
      </c>
      <c r="C47" s="91" t="s">
        <v>489</v>
      </c>
      <c r="D47" s="80" t="s">
        <v>512</v>
      </c>
      <c r="E47" s="80" t="s">
        <v>436</v>
      </c>
      <c r="F47" s="80" t="s">
        <v>418</v>
      </c>
      <c r="G47" s="80" t="s">
        <v>513</v>
      </c>
      <c r="H47" s="80" t="s">
        <v>452</v>
      </c>
      <c r="I47" s="80"/>
      <c r="J47" s="89"/>
    </row>
    <row r="48" spans="2:12" outlineLevel="1" x14ac:dyDescent="0.5">
      <c r="B48" s="80" t="s">
        <v>103</v>
      </c>
      <c r="C48" s="91" t="s">
        <v>489</v>
      </c>
      <c r="D48" s="80" t="s">
        <v>514</v>
      </c>
      <c r="E48" s="80" t="s">
        <v>436</v>
      </c>
      <c r="F48" s="80" t="s">
        <v>418</v>
      </c>
      <c r="G48" s="80" t="s">
        <v>513</v>
      </c>
      <c r="H48" s="80" t="s">
        <v>452</v>
      </c>
      <c r="I48" s="80"/>
      <c r="J48" s="89"/>
    </row>
    <row r="49" spans="2:12" outlineLevel="1" x14ac:dyDescent="0.5">
      <c r="B49" s="80" t="s">
        <v>103</v>
      </c>
      <c r="C49" s="91"/>
      <c r="D49" s="80"/>
      <c r="E49" s="80"/>
      <c r="F49" s="80"/>
      <c r="G49" s="80"/>
      <c r="H49" s="80"/>
      <c r="I49" s="80"/>
      <c r="J49" s="89"/>
    </row>
    <row r="50" spans="2:12" outlineLevel="1" x14ac:dyDescent="0.5">
      <c r="B50" s="80" t="s">
        <v>103</v>
      </c>
      <c r="C50" s="91"/>
      <c r="D50" s="80"/>
      <c r="E50" s="80"/>
      <c r="F50" s="80"/>
      <c r="G50" s="80"/>
      <c r="H50" s="80"/>
      <c r="I50" s="80"/>
      <c r="J50" s="89"/>
    </row>
    <row r="51" spans="2:12" outlineLevel="1" x14ac:dyDescent="0.5">
      <c r="B51" s="80" t="s">
        <v>103</v>
      </c>
      <c r="C51" s="91"/>
      <c r="D51" s="80"/>
      <c r="E51" s="80"/>
      <c r="F51" s="80"/>
      <c r="G51" s="80"/>
      <c r="H51" s="80"/>
      <c r="I51" s="80"/>
      <c r="J51" s="89"/>
    </row>
    <row r="52" spans="2:12" outlineLevel="1" x14ac:dyDescent="0.5">
      <c r="B52" s="80" t="s">
        <v>103</v>
      </c>
      <c r="C52" s="91"/>
      <c r="D52" s="80"/>
      <c r="E52" s="80"/>
      <c r="F52" s="80"/>
      <c r="G52" s="80"/>
      <c r="H52" s="80"/>
      <c r="I52" s="80"/>
      <c r="J52" s="89"/>
    </row>
    <row r="53" spans="2:12" x14ac:dyDescent="0.5">
      <c r="C53" s="77" t="s">
        <v>515</v>
      </c>
    </row>
    <row r="54" spans="2:12" x14ac:dyDescent="0.5">
      <c r="C54" s="77" t="s">
        <v>516</v>
      </c>
    </row>
    <row r="55" spans="2:12" s="96" customFormat="1" x14ac:dyDescent="0.45">
      <c r="C55" s="97"/>
      <c r="D55" s="97"/>
      <c r="E55" s="97"/>
      <c r="J55" s="97"/>
    </row>
    <row r="56" spans="2:12" x14ac:dyDescent="0.5">
      <c r="B56" s="78" t="s">
        <v>517</v>
      </c>
      <c r="D56" s="77" t="s">
        <v>518</v>
      </c>
      <c r="L56" s="78"/>
    </row>
    <row r="57" spans="2:12" s="96" customFormat="1" x14ac:dyDescent="0.5">
      <c r="B57" s="253" t="s">
        <v>378</v>
      </c>
      <c r="C57" s="253" t="s">
        <v>379</v>
      </c>
      <c r="D57" s="253" t="s">
        <v>380</v>
      </c>
      <c r="E57" s="253" t="s">
        <v>381</v>
      </c>
      <c r="F57" s="253" t="s">
        <v>382</v>
      </c>
      <c r="G57" s="253" t="s">
        <v>383</v>
      </c>
      <c r="H57" s="253" t="s">
        <v>384</v>
      </c>
      <c r="I57" s="253" t="s">
        <v>385</v>
      </c>
      <c r="J57" s="253" t="s">
        <v>386</v>
      </c>
    </row>
    <row r="58" spans="2:12" s="96" customFormat="1" ht="52.2" outlineLevel="1" x14ac:dyDescent="0.5">
      <c r="B58" s="80" t="s">
        <v>103</v>
      </c>
      <c r="C58" s="91" t="s">
        <v>519</v>
      </c>
      <c r="D58" s="95" t="s">
        <v>520</v>
      </c>
      <c r="E58" s="98"/>
      <c r="F58" s="95" t="s">
        <v>519</v>
      </c>
      <c r="G58" s="98"/>
      <c r="H58" s="95" t="s">
        <v>392</v>
      </c>
      <c r="I58" s="95"/>
      <c r="J58" s="95" t="s">
        <v>521</v>
      </c>
      <c r="L58" s="96" t="s">
        <v>522</v>
      </c>
    </row>
    <row r="59" spans="2:12" s="96" customFormat="1" ht="34.799999999999997" outlineLevel="1" x14ac:dyDescent="0.5">
      <c r="B59" s="80" t="s">
        <v>103</v>
      </c>
      <c r="C59" s="91" t="s">
        <v>519</v>
      </c>
      <c r="D59" s="95" t="s">
        <v>523</v>
      </c>
      <c r="E59" s="98"/>
      <c r="F59" s="95" t="s">
        <v>524</v>
      </c>
      <c r="G59" s="98"/>
      <c r="H59" s="95" t="s">
        <v>392</v>
      </c>
      <c r="I59" s="97"/>
      <c r="J59" s="95" t="s">
        <v>525</v>
      </c>
    </row>
    <row r="60" spans="2:12" s="96" customFormat="1" ht="34.799999999999997" outlineLevel="1" x14ac:dyDescent="0.5">
      <c r="B60" s="80" t="s">
        <v>103</v>
      </c>
      <c r="C60" s="91" t="s">
        <v>526</v>
      </c>
      <c r="D60" s="95" t="s">
        <v>527</v>
      </c>
      <c r="E60" s="98"/>
      <c r="F60" s="95"/>
      <c r="G60" s="98"/>
      <c r="H60" s="95"/>
      <c r="I60" s="95"/>
      <c r="J60" s="95"/>
    </row>
    <row r="61" spans="2:12" s="96" customFormat="1" x14ac:dyDescent="0.5">
      <c r="B61" s="77"/>
      <c r="C61" s="77"/>
      <c r="D61" s="97"/>
      <c r="F61" s="97"/>
      <c r="H61" s="97"/>
      <c r="I61" s="97"/>
      <c r="J61" s="97"/>
    </row>
    <row r="62" spans="2:12" s="96" customFormat="1" x14ac:dyDescent="0.5">
      <c r="B62" s="78" t="s">
        <v>528</v>
      </c>
      <c r="C62" s="97"/>
      <c r="D62" s="97" t="s">
        <v>529</v>
      </c>
      <c r="E62" s="97"/>
      <c r="J62" s="97"/>
    </row>
    <row r="63" spans="2:12" s="96" customFormat="1" x14ac:dyDescent="0.5">
      <c r="B63" s="253" t="s">
        <v>378</v>
      </c>
      <c r="C63" s="253" t="s">
        <v>379</v>
      </c>
      <c r="D63" s="253" t="s">
        <v>380</v>
      </c>
      <c r="E63" s="253" t="s">
        <v>381</v>
      </c>
      <c r="F63" s="253" t="s">
        <v>382</v>
      </c>
      <c r="G63" s="253" t="s">
        <v>383</v>
      </c>
      <c r="H63" s="253" t="s">
        <v>384</v>
      </c>
      <c r="I63" s="253" t="s">
        <v>385</v>
      </c>
      <c r="J63" s="253" t="s">
        <v>386</v>
      </c>
    </row>
    <row r="64" spans="2:12" s="96" customFormat="1" outlineLevel="1" x14ac:dyDescent="0.5">
      <c r="B64" s="80" t="s">
        <v>103</v>
      </c>
      <c r="C64" s="91" t="s">
        <v>530</v>
      </c>
      <c r="D64" s="95" t="s">
        <v>531</v>
      </c>
      <c r="E64" s="95"/>
      <c r="F64" s="98" t="s">
        <v>532</v>
      </c>
      <c r="G64" s="98"/>
      <c r="H64" s="95" t="s">
        <v>392</v>
      </c>
      <c r="I64" s="95"/>
      <c r="J64" s="95"/>
    </row>
    <row r="65" spans="2:10" s="96" customFormat="1" outlineLevel="1" x14ac:dyDescent="0.5">
      <c r="B65" s="80" t="s">
        <v>103</v>
      </c>
      <c r="C65" s="91" t="s">
        <v>530</v>
      </c>
      <c r="D65" s="95" t="s">
        <v>533</v>
      </c>
      <c r="E65" s="95"/>
      <c r="F65" s="98" t="s">
        <v>534</v>
      </c>
      <c r="G65" s="98"/>
      <c r="H65" s="95" t="s">
        <v>392</v>
      </c>
      <c r="I65" s="95"/>
      <c r="J65" s="95"/>
    </row>
    <row r="66" spans="2:10" s="96" customFormat="1" outlineLevel="1" x14ac:dyDescent="0.5">
      <c r="B66" s="80" t="s">
        <v>103</v>
      </c>
      <c r="C66" s="91" t="s">
        <v>530</v>
      </c>
      <c r="D66" s="95" t="s">
        <v>535</v>
      </c>
      <c r="E66" s="95"/>
      <c r="F66" s="98" t="s">
        <v>534</v>
      </c>
      <c r="G66" s="98"/>
      <c r="H66" s="95" t="s">
        <v>392</v>
      </c>
      <c r="I66" s="95"/>
      <c r="J66" s="95"/>
    </row>
    <row r="67" spans="2:10" s="96" customFormat="1" outlineLevel="1" x14ac:dyDescent="0.5">
      <c r="B67" s="80" t="s">
        <v>103</v>
      </c>
      <c r="C67" s="91" t="s">
        <v>530</v>
      </c>
      <c r="D67" s="95" t="s">
        <v>536</v>
      </c>
      <c r="E67" s="95"/>
      <c r="F67" s="98" t="s">
        <v>537</v>
      </c>
      <c r="G67" s="98"/>
      <c r="H67" s="95" t="s">
        <v>392</v>
      </c>
      <c r="I67" s="95"/>
      <c r="J67" s="95"/>
    </row>
    <row r="68" spans="2:10" s="96" customFormat="1" outlineLevel="1" x14ac:dyDescent="0.5">
      <c r="B68" s="80" t="s">
        <v>103</v>
      </c>
      <c r="C68" s="91" t="s">
        <v>530</v>
      </c>
      <c r="D68" s="95" t="s">
        <v>538</v>
      </c>
      <c r="E68" s="95"/>
      <c r="F68" s="98" t="s">
        <v>537</v>
      </c>
      <c r="G68" s="98"/>
      <c r="H68" s="95" t="s">
        <v>392</v>
      </c>
      <c r="I68" s="95"/>
      <c r="J68" s="95"/>
    </row>
    <row r="69" spans="2:10" s="96" customFormat="1" outlineLevel="1" x14ac:dyDescent="0.5">
      <c r="B69" s="80" t="s">
        <v>103</v>
      </c>
      <c r="C69" s="91" t="s">
        <v>530</v>
      </c>
      <c r="D69" s="95" t="s">
        <v>539</v>
      </c>
      <c r="E69" s="95"/>
      <c r="F69" s="98" t="s">
        <v>526</v>
      </c>
      <c r="G69" s="98"/>
      <c r="H69" s="95" t="s">
        <v>392</v>
      </c>
      <c r="I69" s="95"/>
      <c r="J69" s="95"/>
    </row>
    <row r="70" spans="2:10" s="96" customFormat="1" outlineLevel="1" x14ac:dyDescent="0.5">
      <c r="B70" s="80" t="s">
        <v>103</v>
      </c>
      <c r="C70" s="91" t="s">
        <v>530</v>
      </c>
      <c r="D70" s="95" t="s">
        <v>540</v>
      </c>
      <c r="E70" s="95"/>
      <c r="F70" s="98" t="s">
        <v>541</v>
      </c>
      <c r="G70" s="98"/>
      <c r="H70" s="95" t="s">
        <v>392</v>
      </c>
      <c r="I70" s="95"/>
      <c r="J70" s="95"/>
    </row>
    <row r="71" spans="2:10" s="96" customFormat="1" outlineLevel="1" x14ac:dyDescent="0.5">
      <c r="B71" s="80" t="s">
        <v>103</v>
      </c>
      <c r="C71" s="91" t="s">
        <v>530</v>
      </c>
      <c r="D71" s="95" t="s">
        <v>542</v>
      </c>
      <c r="E71" s="95"/>
      <c r="F71" s="98" t="s">
        <v>541</v>
      </c>
      <c r="G71" s="98"/>
      <c r="H71" s="95" t="s">
        <v>392</v>
      </c>
      <c r="I71" s="95"/>
      <c r="J71" s="95"/>
    </row>
    <row r="72" spans="2:10" s="96" customFormat="1" outlineLevel="1" x14ac:dyDescent="0.5">
      <c r="B72" s="80" t="s">
        <v>103</v>
      </c>
      <c r="C72" s="91" t="s">
        <v>530</v>
      </c>
      <c r="D72" s="95" t="s">
        <v>543</v>
      </c>
      <c r="E72" s="95"/>
      <c r="F72" s="98" t="s">
        <v>541</v>
      </c>
      <c r="G72" s="98"/>
      <c r="H72" s="95" t="s">
        <v>392</v>
      </c>
      <c r="I72" s="95"/>
      <c r="J72" s="95"/>
    </row>
    <row r="73" spans="2:10" s="96" customFormat="1" outlineLevel="1" x14ac:dyDescent="0.5">
      <c r="B73" s="80" t="s">
        <v>103</v>
      </c>
      <c r="C73" s="91" t="s">
        <v>530</v>
      </c>
      <c r="D73" s="95" t="s">
        <v>544</v>
      </c>
      <c r="E73" s="95"/>
      <c r="F73" s="98" t="s">
        <v>541</v>
      </c>
      <c r="G73" s="98"/>
      <c r="H73" s="95" t="s">
        <v>392</v>
      </c>
      <c r="I73" s="95"/>
      <c r="J73" s="95"/>
    </row>
    <row r="74" spans="2:10" s="96" customFormat="1" outlineLevel="1" x14ac:dyDescent="0.5">
      <c r="B74" s="80" t="s">
        <v>103</v>
      </c>
      <c r="C74" s="91" t="s">
        <v>530</v>
      </c>
      <c r="D74" s="95" t="s">
        <v>545</v>
      </c>
      <c r="E74" s="95"/>
      <c r="F74" s="98" t="s">
        <v>541</v>
      </c>
      <c r="G74" s="98"/>
      <c r="H74" s="95" t="s">
        <v>392</v>
      </c>
      <c r="I74" s="95"/>
      <c r="J74" s="95"/>
    </row>
    <row r="75" spans="2:10" s="96" customFormat="1" outlineLevel="1" x14ac:dyDescent="0.5">
      <c r="B75" s="80" t="s">
        <v>103</v>
      </c>
      <c r="C75" s="91" t="s">
        <v>530</v>
      </c>
      <c r="D75" s="95" t="s">
        <v>546</v>
      </c>
      <c r="E75" s="95"/>
      <c r="F75" s="98" t="s">
        <v>541</v>
      </c>
      <c r="G75" s="98"/>
      <c r="H75" s="95" t="s">
        <v>392</v>
      </c>
      <c r="I75" s="95"/>
      <c r="J75" s="95"/>
    </row>
    <row r="76" spans="2:10" s="96" customFormat="1" ht="34.799999999999997" outlineLevel="1" x14ac:dyDescent="0.5">
      <c r="B76" s="80" t="s">
        <v>103</v>
      </c>
      <c r="C76" s="91" t="s">
        <v>530</v>
      </c>
      <c r="D76" s="95" t="s">
        <v>547</v>
      </c>
      <c r="E76" s="95"/>
      <c r="F76" s="98" t="s">
        <v>541</v>
      </c>
      <c r="G76" s="98"/>
      <c r="H76" s="95" t="s">
        <v>392</v>
      </c>
      <c r="I76" s="95"/>
      <c r="J76" s="95" t="s">
        <v>548</v>
      </c>
    </row>
    <row r="77" spans="2:10" s="96" customFormat="1" ht="34.799999999999997" outlineLevel="1" x14ac:dyDescent="0.5">
      <c r="B77" s="80" t="s">
        <v>103</v>
      </c>
      <c r="C77" s="91" t="s">
        <v>530</v>
      </c>
      <c r="D77" s="95" t="s">
        <v>549</v>
      </c>
      <c r="E77" s="95"/>
      <c r="F77" s="98" t="s">
        <v>541</v>
      </c>
      <c r="G77" s="98"/>
      <c r="H77" s="95" t="s">
        <v>392</v>
      </c>
      <c r="I77" s="95"/>
      <c r="J77" s="95" t="s">
        <v>548</v>
      </c>
    </row>
    <row r="78" spans="2:10" s="96" customFormat="1" outlineLevel="1" x14ac:dyDescent="0.5">
      <c r="B78" s="80" t="s">
        <v>103</v>
      </c>
      <c r="C78" s="91" t="s">
        <v>530</v>
      </c>
      <c r="D78" s="95" t="s">
        <v>550</v>
      </c>
      <c r="E78" s="95"/>
      <c r="F78" s="98" t="s">
        <v>541</v>
      </c>
      <c r="G78" s="98"/>
      <c r="H78" s="95" t="s">
        <v>392</v>
      </c>
      <c r="I78" s="95"/>
      <c r="J78" s="95"/>
    </row>
    <row r="79" spans="2:10" s="96" customFormat="1" outlineLevel="1" x14ac:dyDescent="0.5">
      <c r="B79" s="80" t="s">
        <v>103</v>
      </c>
      <c r="C79" s="91" t="s">
        <v>530</v>
      </c>
      <c r="D79" s="95" t="s">
        <v>551</v>
      </c>
      <c r="E79" s="95"/>
      <c r="F79" s="98" t="s">
        <v>541</v>
      </c>
      <c r="G79" s="98"/>
      <c r="H79" s="95" t="s">
        <v>392</v>
      </c>
      <c r="I79" s="95"/>
      <c r="J79" s="95"/>
    </row>
    <row r="80" spans="2:10" s="96" customFormat="1" outlineLevel="1" x14ac:dyDescent="0.5">
      <c r="B80" s="80" t="s">
        <v>103</v>
      </c>
      <c r="C80" s="91" t="s">
        <v>530</v>
      </c>
      <c r="D80" s="95" t="s">
        <v>552</v>
      </c>
      <c r="E80" s="95"/>
      <c r="F80" s="98" t="s">
        <v>541</v>
      </c>
      <c r="G80" s="98"/>
      <c r="H80" s="95" t="s">
        <v>392</v>
      </c>
      <c r="I80" s="95"/>
      <c r="J80" s="95"/>
    </row>
    <row r="81" spans="2:10" s="96" customFormat="1" ht="34.799999999999997" outlineLevel="1" x14ac:dyDescent="0.5">
      <c r="B81" s="80" t="s">
        <v>103</v>
      </c>
      <c r="C81" s="91" t="s">
        <v>530</v>
      </c>
      <c r="D81" s="95" t="s">
        <v>553</v>
      </c>
      <c r="E81" s="95"/>
      <c r="F81" s="98" t="s">
        <v>554</v>
      </c>
      <c r="G81" s="98"/>
      <c r="H81" s="95" t="s">
        <v>392</v>
      </c>
      <c r="I81" s="95"/>
      <c r="J81" s="95" t="s">
        <v>555</v>
      </c>
    </row>
    <row r="82" spans="2:10" s="96" customFormat="1" outlineLevel="1" x14ac:dyDescent="0.5">
      <c r="B82" s="80" t="s">
        <v>103</v>
      </c>
      <c r="C82" s="91" t="s">
        <v>530</v>
      </c>
      <c r="D82" s="95" t="s">
        <v>556</v>
      </c>
      <c r="E82" s="95"/>
      <c r="F82" s="98" t="s">
        <v>554</v>
      </c>
      <c r="G82" s="98"/>
      <c r="H82" s="95" t="s">
        <v>392</v>
      </c>
      <c r="I82" s="95"/>
      <c r="J82" s="95" t="s">
        <v>557</v>
      </c>
    </row>
    <row r="83" spans="2:10" s="96" customFormat="1" ht="34.799999999999997" outlineLevel="1" x14ac:dyDescent="0.5">
      <c r="B83" s="80" t="s">
        <v>103</v>
      </c>
      <c r="C83" s="91" t="s">
        <v>530</v>
      </c>
      <c r="D83" s="95" t="s">
        <v>558</v>
      </c>
      <c r="E83" s="95"/>
      <c r="F83" s="98"/>
      <c r="G83" s="98"/>
      <c r="H83" s="95"/>
      <c r="I83" s="95"/>
      <c r="J83" s="95" t="s">
        <v>559</v>
      </c>
    </row>
    <row r="84" spans="2:10" s="96" customFormat="1" x14ac:dyDescent="0.45">
      <c r="C84" s="97"/>
      <c r="D84" s="97"/>
      <c r="E84" s="97"/>
      <c r="J84" s="97"/>
    </row>
    <row r="85" spans="2:10" x14ac:dyDescent="0.5">
      <c r="B85" s="78" t="s">
        <v>560</v>
      </c>
    </row>
    <row r="86" spans="2:10" x14ac:dyDescent="0.5">
      <c r="B86" s="253" t="s">
        <v>378</v>
      </c>
      <c r="C86" s="253" t="s">
        <v>379</v>
      </c>
      <c r="D86" s="253" t="s">
        <v>380</v>
      </c>
      <c r="E86" s="253" t="s">
        <v>381</v>
      </c>
      <c r="F86" s="253" t="s">
        <v>382</v>
      </c>
      <c r="G86" s="253" t="s">
        <v>383</v>
      </c>
      <c r="H86" s="253" t="s">
        <v>384</v>
      </c>
      <c r="I86" s="253" t="s">
        <v>385</v>
      </c>
      <c r="J86" s="253" t="s">
        <v>386</v>
      </c>
    </row>
    <row r="87" spans="2:10" ht="34.799999999999997" outlineLevel="1" x14ac:dyDescent="0.5">
      <c r="B87" s="80" t="s">
        <v>103</v>
      </c>
      <c r="C87" s="91" t="s">
        <v>526</v>
      </c>
      <c r="D87" s="80" t="s">
        <v>561</v>
      </c>
      <c r="E87" s="80" t="s">
        <v>562</v>
      </c>
      <c r="F87" s="80" t="s">
        <v>418</v>
      </c>
      <c r="G87" s="92" t="s">
        <v>436</v>
      </c>
      <c r="H87" s="80" t="s">
        <v>392</v>
      </c>
      <c r="I87" s="80"/>
      <c r="J87" s="89" t="s">
        <v>563</v>
      </c>
    </row>
    <row r="88" spans="2:10" ht="69.599999999999994" outlineLevel="1" x14ac:dyDescent="0.5">
      <c r="B88" s="80" t="s">
        <v>103</v>
      </c>
      <c r="C88" s="91" t="s">
        <v>526</v>
      </c>
      <c r="D88" s="89" t="s">
        <v>564</v>
      </c>
      <c r="E88" s="80" t="s">
        <v>436</v>
      </c>
      <c r="F88" s="80" t="s">
        <v>418</v>
      </c>
      <c r="G88" s="80" t="s">
        <v>436</v>
      </c>
      <c r="H88" s="80" t="s">
        <v>452</v>
      </c>
      <c r="I88" s="80"/>
      <c r="J88" s="89" t="s">
        <v>565</v>
      </c>
    </row>
    <row r="89" spans="2:10" outlineLevel="1" x14ac:dyDescent="0.5">
      <c r="B89" s="80" t="s">
        <v>103</v>
      </c>
      <c r="C89" s="91" t="s">
        <v>526</v>
      </c>
      <c r="D89" s="80" t="s">
        <v>566</v>
      </c>
      <c r="E89" s="80" t="s">
        <v>436</v>
      </c>
      <c r="F89" s="80" t="s">
        <v>418</v>
      </c>
      <c r="G89" s="80" t="s">
        <v>436</v>
      </c>
      <c r="H89" s="80" t="s">
        <v>452</v>
      </c>
      <c r="I89" s="80"/>
      <c r="J89" s="89" t="s">
        <v>567</v>
      </c>
    </row>
    <row r="90" spans="2:10" outlineLevel="1" x14ac:dyDescent="0.5">
      <c r="B90" s="80" t="s">
        <v>103</v>
      </c>
      <c r="C90" s="91" t="s">
        <v>526</v>
      </c>
      <c r="D90" s="80" t="s">
        <v>568</v>
      </c>
      <c r="E90" s="80" t="s">
        <v>436</v>
      </c>
      <c r="F90" s="80" t="s">
        <v>418</v>
      </c>
      <c r="G90" s="80" t="s">
        <v>436</v>
      </c>
      <c r="H90" s="80" t="s">
        <v>452</v>
      </c>
      <c r="I90" s="80"/>
      <c r="J90" s="89" t="s">
        <v>569</v>
      </c>
    </row>
    <row r="91" spans="2:10" outlineLevel="1" x14ac:dyDescent="0.5">
      <c r="B91" s="80" t="s">
        <v>103</v>
      </c>
      <c r="C91" s="91" t="s">
        <v>526</v>
      </c>
      <c r="D91" s="89" t="s">
        <v>570</v>
      </c>
      <c r="E91" s="80" t="s">
        <v>436</v>
      </c>
      <c r="F91" s="80" t="s">
        <v>418</v>
      </c>
      <c r="G91" s="80" t="s">
        <v>436</v>
      </c>
      <c r="H91" s="80" t="s">
        <v>452</v>
      </c>
      <c r="I91" s="80"/>
      <c r="J91" s="89" t="s">
        <v>571</v>
      </c>
    </row>
    <row r="92" spans="2:10" outlineLevel="1" x14ac:dyDescent="0.5">
      <c r="B92" s="80" t="s">
        <v>103</v>
      </c>
      <c r="C92" s="91" t="s">
        <v>526</v>
      </c>
      <c r="D92" s="89" t="s">
        <v>572</v>
      </c>
      <c r="E92" s="80" t="s">
        <v>436</v>
      </c>
      <c r="F92" s="80" t="s">
        <v>418</v>
      </c>
      <c r="G92" s="80" t="s">
        <v>436</v>
      </c>
      <c r="H92" s="80" t="s">
        <v>452</v>
      </c>
      <c r="I92" s="80"/>
      <c r="J92" s="89" t="s">
        <v>573</v>
      </c>
    </row>
    <row r="93" spans="2:10" outlineLevel="1" x14ac:dyDescent="0.5">
      <c r="B93" s="80" t="s">
        <v>103</v>
      </c>
      <c r="C93" s="91" t="s">
        <v>526</v>
      </c>
      <c r="D93" s="89" t="s">
        <v>574</v>
      </c>
      <c r="E93" s="80" t="s">
        <v>436</v>
      </c>
      <c r="F93" s="80" t="s">
        <v>418</v>
      </c>
      <c r="G93" s="80" t="s">
        <v>436</v>
      </c>
      <c r="H93" s="80" t="s">
        <v>452</v>
      </c>
      <c r="I93" s="80"/>
      <c r="J93" s="89" t="s">
        <v>575</v>
      </c>
    </row>
    <row r="94" spans="2:10" ht="34.799999999999997" outlineLevel="1" x14ac:dyDescent="0.5">
      <c r="B94" s="80" t="s">
        <v>103</v>
      </c>
      <c r="C94" s="91" t="s">
        <v>526</v>
      </c>
      <c r="D94" s="89" t="s">
        <v>576</v>
      </c>
      <c r="E94" s="80" t="s">
        <v>436</v>
      </c>
      <c r="F94" s="80" t="s">
        <v>418</v>
      </c>
      <c r="G94" s="80" t="s">
        <v>436</v>
      </c>
      <c r="H94" s="80" t="s">
        <v>452</v>
      </c>
      <c r="I94" s="80"/>
      <c r="J94" s="89" t="s">
        <v>573</v>
      </c>
    </row>
    <row r="95" spans="2:10" outlineLevel="1" x14ac:dyDescent="0.5">
      <c r="B95" s="80" t="s">
        <v>103</v>
      </c>
      <c r="C95" s="91" t="s">
        <v>526</v>
      </c>
      <c r="D95" s="89" t="s">
        <v>577</v>
      </c>
      <c r="E95" s="80" t="s">
        <v>436</v>
      </c>
      <c r="F95" s="80" t="s">
        <v>418</v>
      </c>
      <c r="G95" s="80" t="s">
        <v>436</v>
      </c>
      <c r="H95" s="80" t="s">
        <v>452</v>
      </c>
      <c r="I95" s="80"/>
      <c r="J95" s="89" t="s">
        <v>573</v>
      </c>
    </row>
    <row r="96" spans="2:10" outlineLevel="1" x14ac:dyDescent="0.5">
      <c r="B96" s="80" t="s">
        <v>103</v>
      </c>
      <c r="C96" s="91" t="s">
        <v>526</v>
      </c>
      <c r="D96" s="89" t="s">
        <v>578</v>
      </c>
      <c r="E96" s="80" t="s">
        <v>436</v>
      </c>
      <c r="F96" s="80" t="s">
        <v>418</v>
      </c>
      <c r="G96" s="80" t="s">
        <v>436</v>
      </c>
      <c r="H96" s="80" t="s">
        <v>452</v>
      </c>
      <c r="I96" s="80"/>
      <c r="J96" s="89" t="s">
        <v>573</v>
      </c>
    </row>
    <row r="97" spans="2:10" outlineLevel="1" x14ac:dyDescent="0.5">
      <c r="B97" s="80" t="s">
        <v>103</v>
      </c>
      <c r="C97" s="91" t="s">
        <v>526</v>
      </c>
      <c r="D97" s="89" t="s">
        <v>579</v>
      </c>
      <c r="E97" s="80" t="s">
        <v>436</v>
      </c>
      <c r="F97" s="80" t="s">
        <v>418</v>
      </c>
      <c r="G97" s="80" t="s">
        <v>436</v>
      </c>
      <c r="H97" s="80" t="s">
        <v>452</v>
      </c>
      <c r="I97" s="80"/>
      <c r="J97" s="89" t="s">
        <v>573</v>
      </c>
    </row>
    <row r="98" spans="2:10" outlineLevel="1" x14ac:dyDescent="0.5">
      <c r="B98" s="80" t="s">
        <v>103</v>
      </c>
      <c r="C98" s="91" t="s">
        <v>526</v>
      </c>
      <c r="D98" s="89" t="s">
        <v>580</v>
      </c>
      <c r="E98" s="80" t="s">
        <v>436</v>
      </c>
      <c r="F98" s="80" t="s">
        <v>418</v>
      </c>
      <c r="G98" s="80" t="s">
        <v>436</v>
      </c>
      <c r="H98" s="80" t="s">
        <v>452</v>
      </c>
      <c r="I98" s="80"/>
      <c r="J98" s="89" t="s">
        <v>573</v>
      </c>
    </row>
    <row r="99" spans="2:10" outlineLevel="1" x14ac:dyDescent="0.5">
      <c r="B99" s="80" t="s">
        <v>103</v>
      </c>
      <c r="C99" s="91" t="s">
        <v>526</v>
      </c>
      <c r="D99" s="89" t="s">
        <v>581</v>
      </c>
      <c r="E99" s="80" t="s">
        <v>436</v>
      </c>
      <c r="F99" s="80" t="s">
        <v>418</v>
      </c>
      <c r="G99" s="80" t="s">
        <v>436</v>
      </c>
      <c r="H99" s="80" t="s">
        <v>452</v>
      </c>
      <c r="I99" s="80"/>
      <c r="J99" s="89" t="s">
        <v>575</v>
      </c>
    </row>
    <row r="100" spans="2:10" ht="34.799999999999997" outlineLevel="1" x14ac:dyDescent="0.5">
      <c r="B100" s="80" t="s">
        <v>103</v>
      </c>
      <c r="C100" s="91" t="s">
        <v>526</v>
      </c>
      <c r="D100" s="89" t="s">
        <v>582</v>
      </c>
      <c r="E100" s="80" t="s">
        <v>436</v>
      </c>
      <c r="F100" s="80" t="s">
        <v>418</v>
      </c>
      <c r="G100" s="80" t="s">
        <v>436</v>
      </c>
      <c r="H100" s="80" t="s">
        <v>452</v>
      </c>
      <c r="I100" s="80"/>
      <c r="J100" s="89" t="s">
        <v>583</v>
      </c>
    </row>
    <row r="101" spans="2:10" ht="52.2" outlineLevel="1" x14ac:dyDescent="0.5">
      <c r="B101" s="80" t="s">
        <v>103</v>
      </c>
      <c r="C101" s="91" t="s">
        <v>526</v>
      </c>
      <c r="D101" s="89" t="s">
        <v>584</v>
      </c>
      <c r="E101" s="80" t="s">
        <v>436</v>
      </c>
      <c r="F101" s="80" t="s">
        <v>418</v>
      </c>
      <c r="G101" s="80" t="s">
        <v>436</v>
      </c>
      <c r="H101" s="80" t="s">
        <v>452</v>
      </c>
      <c r="I101" s="80"/>
      <c r="J101" s="89" t="s">
        <v>585</v>
      </c>
    </row>
    <row r="102" spans="2:10" ht="34.799999999999997" outlineLevel="1" x14ac:dyDescent="0.5">
      <c r="B102" s="80" t="s">
        <v>103</v>
      </c>
      <c r="C102" s="91" t="s">
        <v>526</v>
      </c>
      <c r="D102" s="89" t="s">
        <v>586</v>
      </c>
      <c r="E102" s="80" t="s">
        <v>436</v>
      </c>
      <c r="F102" s="80" t="s">
        <v>418</v>
      </c>
      <c r="G102" s="80" t="s">
        <v>436</v>
      </c>
      <c r="H102" s="80" t="s">
        <v>452</v>
      </c>
      <c r="I102" s="80"/>
      <c r="J102" s="89" t="s">
        <v>575</v>
      </c>
    </row>
    <row r="103" spans="2:10" ht="52.2" outlineLevel="1" x14ac:dyDescent="0.5">
      <c r="B103" s="80" t="s">
        <v>103</v>
      </c>
      <c r="C103" s="91" t="s">
        <v>526</v>
      </c>
      <c r="D103" s="89" t="s">
        <v>587</v>
      </c>
      <c r="E103" s="80" t="s">
        <v>436</v>
      </c>
      <c r="F103" s="80" t="s">
        <v>418</v>
      </c>
      <c r="G103" s="80" t="s">
        <v>436</v>
      </c>
      <c r="H103" s="89" t="s">
        <v>588</v>
      </c>
      <c r="I103" s="89"/>
      <c r="J103" s="89" t="s">
        <v>589</v>
      </c>
    </row>
    <row r="104" spans="2:10" outlineLevel="1" x14ac:dyDescent="0.5">
      <c r="B104" s="80" t="s">
        <v>103</v>
      </c>
      <c r="C104" s="91" t="s">
        <v>526</v>
      </c>
      <c r="D104" s="80" t="s">
        <v>590</v>
      </c>
      <c r="E104" s="80" t="s">
        <v>436</v>
      </c>
      <c r="F104" s="80" t="s">
        <v>591</v>
      </c>
      <c r="G104" s="80" t="s">
        <v>436</v>
      </c>
      <c r="H104" s="80" t="s">
        <v>452</v>
      </c>
      <c r="I104" s="80"/>
      <c r="J104" s="89" t="s">
        <v>592</v>
      </c>
    </row>
    <row r="105" spans="2:10" outlineLevel="1" x14ac:dyDescent="0.5">
      <c r="B105" s="80" t="s">
        <v>103</v>
      </c>
      <c r="C105" s="91" t="s">
        <v>526</v>
      </c>
      <c r="D105" s="80"/>
      <c r="E105" s="80"/>
      <c r="F105" s="80"/>
      <c r="G105" s="80"/>
      <c r="H105" s="80"/>
      <c r="I105" s="80"/>
      <c r="J105" s="89"/>
    </row>
    <row r="106" spans="2:10" outlineLevel="1" x14ac:dyDescent="0.5">
      <c r="B106" s="80" t="s">
        <v>103</v>
      </c>
      <c r="C106" s="91" t="s">
        <v>526</v>
      </c>
      <c r="D106" s="80"/>
      <c r="E106" s="80"/>
      <c r="F106" s="80"/>
      <c r="G106" s="80"/>
      <c r="H106" s="80"/>
      <c r="I106" s="80"/>
      <c r="J106" s="89"/>
    </row>
    <row r="107" spans="2:10" x14ac:dyDescent="0.5">
      <c r="C107" s="77" t="s">
        <v>593</v>
      </c>
    </row>
    <row r="108" spans="2:10" x14ac:dyDescent="0.5">
      <c r="C108" s="77" t="s">
        <v>594</v>
      </c>
    </row>
    <row r="110" spans="2:10" x14ac:dyDescent="0.5">
      <c r="B110" s="78" t="s">
        <v>595</v>
      </c>
      <c r="D110" s="77" t="s">
        <v>596</v>
      </c>
    </row>
    <row r="111" spans="2:10" s="96" customFormat="1" x14ac:dyDescent="0.5">
      <c r="B111" s="253" t="s">
        <v>378</v>
      </c>
      <c r="C111" s="253" t="s">
        <v>379</v>
      </c>
      <c r="D111" s="253" t="s">
        <v>597</v>
      </c>
      <c r="E111" s="253" t="s">
        <v>381</v>
      </c>
      <c r="F111" s="253" t="s">
        <v>382</v>
      </c>
      <c r="G111" s="253" t="s">
        <v>383</v>
      </c>
      <c r="H111" s="253" t="s">
        <v>384</v>
      </c>
      <c r="I111" s="253" t="s">
        <v>385</v>
      </c>
      <c r="J111" s="253" t="s">
        <v>598</v>
      </c>
    </row>
    <row r="112" spans="2:10" ht="52.2" outlineLevel="1" x14ac:dyDescent="0.5">
      <c r="B112" s="80" t="s">
        <v>103</v>
      </c>
      <c r="C112" s="256" t="s">
        <v>599</v>
      </c>
      <c r="D112" s="89" t="s">
        <v>600</v>
      </c>
      <c r="E112" s="80"/>
      <c r="F112" s="80"/>
      <c r="G112" s="80"/>
      <c r="H112" s="80"/>
      <c r="I112" s="80"/>
      <c r="J112" s="80"/>
    </row>
    <row r="113" spans="2:10" ht="52.2" outlineLevel="1" x14ac:dyDescent="0.5">
      <c r="B113" s="80" t="s">
        <v>103</v>
      </c>
      <c r="C113" s="256" t="s">
        <v>599</v>
      </c>
      <c r="D113" s="89" t="s">
        <v>600</v>
      </c>
      <c r="E113" s="80"/>
      <c r="F113" s="80"/>
      <c r="G113" s="80"/>
      <c r="H113" s="80"/>
      <c r="I113" s="80"/>
      <c r="J113" s="80"/>
    </row>
    <row r="117" spans="2:10" x14ac:dyDescent="0.5">
      <c r="B117" s="77" t="s">
        <v>601</v>
      </c>
    </row>
    <row r="118" spans="2:10" x14ac:dyDescent="0.5">
      <c r="C118" s="369" t="s">
        <v>602</v>
      </c>
      <c r="D118" s="369"/>
      <c r="E118" s="369" t="s">
        <v>603</v>
      </c>
      <c r="F118" s="369" t="s">
        <v>604</v>
      </c>
    </row>
    <row r="119" spans="2:10" x14ac:dyDescent="0.5">
      <c r="B119" s="77" t="s">
        <v>605</v>
      </c>
      <c r="C119" s="413" t="s">
        <v>606</v>
      </c>
      <c r="D119" s="413"/>
      <c r="E119" s="327" t="s">
        <v>607</v>
      </c>
      <c r="F119" s="327"/>
      <c r="G119" s="327"/>
      <c r="H119" s="327"/>
      <c r="I119" s="327"/>
      <c r="J119" s="327"/>
    </row>
    <row r="120" spans="2:10" ht="18.600000000000001" x14ac:dyDescent="0.5">
      <c r="C120" s="414" t="s">
        <v>608</v>
      </c>
      <c r="D120" s="414"/>
    </row>
    <row r="121" spans="2:10" x14ac:dyDescent="0.5">
      <c r="B121" s="77" t="s">
        <v>609</v>
      </c>
      <c r="C121" s="77" t="s">
        <v>610</v>
      </c>
      <c r="E121" s="77" t="s">
        <v>611</v>
      </c>
      <c r="F121" s="77" t="s">
        <v>612</v>
      </c>
    </row>
    <row r="122" spans="2:10" ht="18.600000000000001" x14ac:dyDescent="0.5">
      <c r="C122" s="326" t="s">
        <v>613</v>
      </c>
    </row>
  </sheetData>
  <autoFilter ref="C4:J106" xr:uid="{00000000-0001-0000-0000-000000000000}"/>
  <mergeCells count="2">
    <mergeCell ref="C119:D119"/>
    <mergeCell ref="C120:D120"/>
  </mergeCells>
  <phoneticPr fontId="3"/>
  <hyperlinks>
    <hyperlink ref="C120" r:id="rId1" xr:uid="{7A583A7C-0F17-46CC-9D08-16625346BB89}"/>
    <hyperlink ref="C122" r:id="rId2" xr:uid="{CB7237DE-BC4D-48B0-AFAF-E65F028181B3}"/>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86C6-D6D5-4DD6-9AB1-7ACC9E84C453}">
  <dimension ref="A1:I76"/>
  <sheetViews>
    <sheetView zoomScale="85" zoomScaleNormal="85" workbookViewId="0"/>
  </sheetViews>
  <sheetFormatPr defaultRowHeight="18" outlineLevelRow="1" x14ac:dyDescent="0.45"/>
  <cols>
    <col min="1" max="1" width="4.8984375" customWidth="1"/>
    <col min="2" max="2" width="9.8984375" customWidth="1"/>
    <col min="3" max="3" width="13.3984375" style="109" customWidth="1"/>
    <col min="4" max="4" width="33.09765625" style="109" customWidth="1"/>
    <col min="5" max="6" width="7.69921875" customWidth="1"/>
    <col min="7" max="7" width="13.3984375" style="109" customWidth="1"/>
    <col min="8" max="8" width="33.09765625" style="109" customWidth="1"/>
    <col min="9" max="9" width="10.3984375" customWidth="1"/>
  </cols>
  <sheetData>
    <row r="1" spans="1:9" ht="21.6" x14ac:dyDescent="0.6">
      <c r="A1" s="170" t="s">
        <v>614</v>
      </c>
    </row>
    <row r="2" spans="1:9" ht="21.6" x14ac:dyDescent="0.6">
      <c r="A2" s="170"/>
    </row>
    <row r="3" spans="1:9" ht="26.4" x14ac:dyDescent="0.45">
      <c r="B3" s="171" t="s">
        <v>615</v>
      </c>
      <c r="C3" s="171"/>
      <c r="D3" s="171"/>
      <c r="E3" s="171"/>
      <c r="F3" s="171" t="s">
        <v>616</v>
      </c>
      <c r="G3" s="171"/>
      <c r="H3" s="171"/>
      <c r="I3" s="171"/>
    </row>
    <row r="4" spans="1:9" x14ac:dyDescent="0.45">
      <c r="C4" s="109" t="s">
        <v>617</v>
      </c>
      <c r="D4" s="109" t="s">
        <v>618</v>
      </c>
      <c r="G4" s="109" t="s">
        <v>617</v>
      </c>
      <c r="H4" s="109" t="s">
        <v>619</v>
      </c>
    </row>
    <row r="5" spans="1:9" ht="19.8" x14ac:dyDescent="0.45">
      <c r="B5" s="164" t="s">
        <v>620</v>
      </c>
      <c r="C5" s="165"/>
      <c r="D5" s="165"/>
      <c r="E5" s="164"/>
      <c r="F5" s="164"/>
      <c r="G5" s="165"/>
      <c r="H5" s="165"/>
      <c r="I5" s="165"/>
    </row>
    <row r="6" spans="1:9" x14ac:dyDescent="0.45">
      <c r="I6" s="109"/>
    </row>
    <row r="7" spans="1:9" x14ac:dyDescent="0.45">
      <c r="C7" s="104" t="s">
        <v>621</v>
      </c>
      <c r="D7" s="104"/>
      <c r="G7" s="104" t="s">
        <v>622</v>
      </c>
      <c r="H7" s="104"/>
    </row>
    <row r="8" spans="1:9" x14ac:dyDescent="0.45">
      <c r="C8" s="109" t="s">
        <v>623</v>
      </c>
      <c r="G8" s="109" t="s">
        <v>623</v>
      </c>
    </row>
    <row r="9" spans="1:9" x14ac:dyDescent="0.45">
      <c r="C9" s="104" t="s">
        <v>624</v>
      </c>
      <c r="D9" s="104"/>
      <c r="G9" s="104" t="s">
        <v>625</v>
      </c>
      <c r="H9" s="104"/>
    </row>
    <row r="10" spans="1:9" x14ac:dyDescent="0.45">
      <c r="C10" s="109" t="s">
        <v>623</v>
      </c>
      <c r="G10" s="109" t="s">
        <v>623</v>
      </c>
    </row>
    <row r="11" spans="1:9" x14ac:dyDescent="0.45">
      <c r="C11" s="104" t="s">
        <v>626</v>
      </c>
      <c r="D11" s="104"/>
      <c r="G11" s="104" t="s">
        <v>627</v>
      </c>
      <c r="H11" s="104"/>
    </row>
    <row r="12" spans="1:9" x14ac:dyDescent="0.45">
      <c r="C12" s="109" t="s">
        <v>623</v>
      </c>
      <c r="G12" s="109" t="s">
        <v>623</v>
      </c>
    </row>
    <row r="13" spans="1:9" x14ac:dyDescent="0.45">
      <c r="C13" s="104" t="s">
        <v>628</v>
      </c>
      <c r="D13" s="104"/>
      <c r="G13" s="104" t="s">
        <v>629</v>
      </c>
      <c r="H13" s="104"/>
    </row>
    <row r="14" spans="1:9" x14ac:dyDescent="0.45">
      <c r="C14" s="109" t="s">
        <v>623</v>
      </c>
      <c r="G14" s="109" t="s">
        <v>623</v>
      </c>
    </row>
    <row r="15" spans="1:9" outlineLevel="1" x14ac:dyDescent="0.45">
      <c r="C15" s="104" t="s">
        <v>630</v>
      </c>
      <c r="D15" s="104"/>
      <c r="G15" s="104" t="s">
        <v>631</v>
      </c>
      <c r="H15" s="104"/>
    </row>
    <row r="16" spans="1:9" outlineLevel="1" x14ac:dyDescent="0.45">
      <c r="C16" s="109" t="s">
        <v>623</v>
      </c>
      <c r="G16" s="109" t="s">
        <v>623</v>
      </c>
    </row>
    <row r="17" spans="2:9" outlineLevel="1" x14ac:dyDescent="0.45">
      <c r="C17" s="104" t="s">
        <v>632</v>
      </c>
      <c r="D17" s="104"/>
      <c r="G17" s="104" t="s">
        <v>633</v>
      </c>
      <c r="H17" s="104"/>
    </row>
    <row r="18" spans="2:9" outlineLevel="1" x14ac:dyDescent="0.45">
      <c r="C18" s="109" t="s">
        <v>623</v>
      </c>
      <c r="G18" s="109" t="s">
        <v>623</v>
      </c>
    </row>
    <row r="19" spans="2:9" outlineLevel="1" x14ac:dyDescent="0.45">
      <c r="C19" s="104" t="s">
        <v>634</v>
      </c>
      <c r="D19" s="104"/>
      <c r="G19" s="104" t="s">
        <v>635</v>
      </c>
      <c r="H19" s="104"/>
    </row>
    <row r="20" spans="2:9" outlineLevel="1" x14ac:dyDescent="0.45">
      <c r="C20" s="109" t="s">
        <v>623</v>
      </c>
      <c r="G20" s="109" t="s">
        <v>623</v>
      </c>
    </row>
    <row r="21" spans="2:9" outlineLevel="1" x14ac:dyDescent="0.45">
      <c r="C21" s="104" t="s">
        <v>636</v>
      </c>
      <c r="D21" s="104"/>
      <c r="G21" s="104" t="s">
        <v>637</v>
      </c>
      <c r="H21" s="104"/>
    </row>
    <row r="22" spans="2:9" outlineLevel="1" x14ac:dyDescent="0.45">
      <c r="C22" s="109" t="s">
        <v>623</v>
      </c>
      <c r="G22" s="109" t="s">
        <v>623</v>
      </c>
    </row>
    <row r="23" spans="2:9" outlineLevel="1" x14ac:dyDescent="0.45">
      <c r="C23" s="104" t="s">
        <v>638</v>
      </c>
      <c r="D23" s="104"/>
      <c r="G23" s="104" t="s">
        <v>639</v>
      </c>
      <c r="H23" s="104"/>
    </row>
    <row r="24" spans="2:9" outlineLevel="1" x14ac:dyDescent="0.45">
      <c r="C24" s="109" t="s">
        <v>623</v>
      </c>
      <c r="G24" s="109" t="s">
        <v>623</v>
      </c>
    </row>
    <row r="25" spans="2:9" ht="19.8" x14ac:dyDescent="0.45">
      <c r="B25" s="166" t="s">
        <v>241</v>
      </c>
      <c r="C25" s="167"/>
      <c r="D25" s="167"/>
      <c r="E25" s="166"/>
      <c r="F25" s="166"/>
      <c r="G25" s="167"/>
      <c r="H25" s="167"/>
      <c r="I25" s="167"/>
    </row>
    <row r="27" spans="2:9" x14ac:dyDescent="0.45">
      <c r="C27" s="104" t="s">
        <v>640</v>
      </c>
      <c r="D27" s="104"/>
      <c r="G27" s="104" t="s">
        <v>641</v>
      </c>
      <c r="H27" s="104"/>
    </row>
    <row r="28" spans="2:9" x14ac:dyDescent="0.45">
      <c r="C28" s="109" t="s">
        <v>623</v>
      </c>
      <c r="G28" s="109" t="s">
        <v>623</v>
      </c>
    </row>
    <row r="29" spans="2:9" x14ac:dyDescent="0.45">
      <c r="C29" s="104" t="s">
        <v>642</v>
      </c>
      <c r="D29" s="104"/>
      <c r="G29" s="104" t="s">
        <v>643</v>
      </c>
      <c r="H29" s="104"/>
    </row>
    <row r="30" spans="2:9" x14ac:dyDescent="0.45">
      <c r="C30" s="109" t="s">
        <v>623</v>
      </c>
      <c r="G30" s="109" t="s">
        <v>623</v>
      </c>
    </row>
    <row r="31" spans="2:9" x14ac:dyDescent="0.45">
      <c r="C31" s="104" t="s">
        <v>644</v>
      </c>
      <c r="D31" s="104"/>
      <c r="G31" s="104" t="s">
        <v>645</v>
      </c>
      <c r="H31" s="104"/>
    </row>
    <row r="32" spans="2:9" x14ac:dyDescent="0.45">
      <c r="C32" s="109" t="s">
        <v>623</v>
      </c>
      <c r="G32" s="109" t="s">
        <v>623</v>
      </c>
    </row>
    <row r="33" spans="3:8" x14ac:dyDescent="0.45">
      <c r="C33" s="104" t="s">
        <v>646</v>
      </c>
      <c r="D33" s="104"/>
      <c r="G33" s="104" t="s">
        <v>647</v>
      </c>
      <c r="H33" s="104"/>
    </row>
    <row r="34" spans="3:8" x14ac:dyDescent="0.45">
      <c r="C34" s="109" t="s">
        <v>623</v>
      </c>
      <c r="G34" s="109" t="s">
        <v>623</v>
      </c>
    </row>
    <row r="35" spans="3:8" x14ac:dyDescent="0.45">
      <c r="C35" s="104" t="s">
        <v>648</v>
      </c>
      <c r="D35" s="104"/>
      <c r="G35" s="104" t="s">
        <v>649</v>
      </c>
      <c r="H35" s="104"/>
    </row>
    <row r="36" spans="3:8" x14ac:dyDescent="0.45">
      <c r="C36" s="109" t="s">
        <v>623</v>
      </c>
      <c r="G36" s="109" t="s">
        <v>623</v>
      </c>
    </row>
    <row r="37" spans="3:8" x14ac:dyDescent="0.45">
      <c r="C37" s="104" t="s">
        <v>650</v>
      </c>
      <c r="D37" s="104"/>
      <c r="G37" s="104" t="s">
        <v>651</v>
      </c>
      <c r="H37" s="104"/>
    </row>
    <row r="38" spans="3:8" x14ac:dyDescent="0.45">
      <c r="C38" s="109" t="s">
        <v>623</v>
      </c>
      <c r="G38" s="109" t="s">
        <v>623</v>
      </c>
    </row>
    <row r="39" spans="3:8" x14ac:dyDescent="0.45">
      <c r="C39" s="104" t="s">
        <v>652</v>
      </c>
      <c r="D39" s="104"/>
      <c r="G39" s="104" t="s">
        <v>653</v>
      </c>
      <c r="H39" s="104"/>
    </row>
    <row r="40" spans="3:8" x14ac:dyDescent="0.45">
      <c r="C40" s="109" t="s">
        <v>623</v>
      </c>
      <c r="G40" s="109" t="s">
        <v>623</v>
      </c>
    </row>
    <row r="41" spans="3:8" hidden="1" outlineLevel="1" x14ac:dyDescent="0.45">
      <c r="C41" s="104" t="s">
        <v>654</v>
      </c>
      <c r="D41" s="104"/>
      <c r="G41" s="104" t="s">
        <v>655</v>
      </c>
      <c r="H41" s="104"/>
    </row>
    <row r="42" spans="3:8" hidden="1" outlineLevel="1" x14ac:dyDescent="0.45">
      <c r="C42" s="109" t="s">
        <v>623</v>
      </c>
      <c r="G42" s="109" t="s">
        <v>623</v>
      </c>
    </row>
    <row r="43" spans="3:8" hidden="1" outlineLevel="1" x14ac:dyDescent="0.45">
      <c r="C43" s="104" t="s">
        <v>656</v>
      </c>
      <c r="D43" s="104"/>
      <c r="G43" s="104" t="s">
        <v>657</v>
      </c>
      <c r="H43" s="104"/>
    </row>
    <row r="44" spans="3:8" hidden="1" outlineLevel="1" x14ac:dyDescent="0.45">
      <c r="C44" s="109" t="s">
        <v>623</v>
      </c>
      <c r="G44" s="109" t="s">
        <v>623</v>
      </c>
    </row>
    <row r="45" spans="3:8" hidden="1" outlineLevel="1" x14ac:dyDescent="0.45">
      <c r="C45" s="104" t="s">
        <v>658</v>
      </c>
      <c r="D45" s="104"/>
      <c r="G45" s="104" t="s">
        <v>659</v>
      </c>
      <c r="H45" s="104"/>
    </row>
    <row r="46" spans="3:8" hidden="1" outlineLevel="1" x14ac:dyDescent="0.45">
      <c r="C46" s="109" t="s">
        <v>623</v>
      </c>
      <c r="G46" s="109" t="s">
        <v>623</v>
      </c>
    </row>
    <row r="47" spans="3:8" hidden="1" outlineLevel="1" x14ac:dyDescent="0.45">
      <c r="C47" s="104" t="s">
        <v>660</v>
      </c>
      <c r="D47" s="104"/>
      <c r="G47" s="104" t="s">
        <v>661</v>
      </c>
      <c r="H47" s="104"/>
    </row>
    <row r="48" spans="3:8" hidden="1" outlineLevel="1" x14ac:dyDescent="0.45">
      <c r="C48" s="109" t="s">
        <v>623</v>
      </c>
      <c r="G48" s="109" t="s">
        <v>623</v>
      </c>
    </row>
    <row r="49" spans="2:9" hidden="1" outlineLevel="1" x14ac:dyDescent="0.45">
      <c r="C49" s="104" t="s">
        <v>662</v>
      </c>
      <c r="D49" s="104"/>
      <c r="G49" s="104" t="s">
        <v>663</v>
      </c>
      <c r="H49" s="104"/>
    </row>
    <row r="50" spans="2:9" hidden="1" outlineLevel="1" x14ac:dyDescent="0.45">
      <c r="C50" s="109" t="s">
        <v>623</v>
      </c>
      <c r="G50" s="109" t="s">
        <v>623</v>
      </c>
    </row>
    <row r="51" spans="2:9" hidden="1" outlineLevel="1" x14ac:dyDescent="0.45">
      <c r="C51" s="104" t="s">
        <v>664</v>
      </c>
      <c r="D51" s="104"/>
      <c r="G51" s="104" t="s">
        <v>665</v>
      </c>
      <c r="H51" s="104"/>
    </row>
    <row r="52" spans="2:9" hidden="1" outlineLevel="1" x14ac:dyDescent="0.45">
      <c r="C52" s="109" t="s">
        <v>623</v>
      </c>
      <c r="G52" s="109" t="s">
        <v>623</v>
      </c>
    </row>
    <row r="53" spans="2:9" hidden="1" outlineLevel="1" x14ac:dyDescent="0.45">
      <c r="C53" s="104" t="s">
        <v>666</v>
      </c>
      <c r="D53" s="104"/>
      <c r="G53" s="104" t="s">
        <v>667</v>
      </c>
      <c r="H53" s="104"/>
    </row>
    <row r="54" spans="2:9" hidden="1" outlineLevel="1" x14ac:dyDescent="0.45">
      <c r="C54" s="109" t="s">
        <v>623</v>
      </c>
      <c r="G54" s="109" t="s">
        <v>623</v>
      </c>
    </row>
    <row r="55" spans="2:9" ht="19.8" collapsed="1" x14ac:dyDescent="0.45">
      <c r="B55" s="168" t="s">
        <v>243</v>
      </c>
      <c r="C55" s="169"/>
      <c r="D55" s="169"/>
      <c r="E55" s="168"/>
      <c r="F55" s="168"/>
      <c r="G55" s="169"/>
      <c r="H55" s="169"/>
      <c r="I55" s="169"/>
    </row>
    <row r="57" spans="2:9" x14ac:dyDescent="0.45">
      <c r="C57" s="104" t="s">
        <v>668</v>
      </c>
      <c r="D57" s="104"/>
      <c r="G57" s="104" t="s">
        <v>669</v>
      </c>
      <c r="H57" s="104"/>
    </row>
    <row r="58" spans="2:9" x14ac:dyDescent="0.45">
      <c r="C58" s="109" t="s">
        <v>623</v>
      </c>
      <c r="G58" s="109" t="s">
        <v>623</v>
      </c>
    </row>
    <row r="59" spans="2:9" x14ac:dyDescent="0.45">
      <c r="C59" s="104" t="s">
        <v>670</v>
      </c>
      <c r="D59" s="104"/>
      <c r="G59" s="104" t="s">
        <v>671</v>
      </c>
      <c r="H59" s="104"/>
    </row>
    <row r="60" spans="2:9" x14ac:dyDescent="0.45">
      <c r="C60" s="109" t="s">
        <v>623</v>
      </c>
      <c r="G60" s="109" t="s">
        <v>623</v>
      </c>
    </row>
    <row r="61" spans="2:9" x14ac:dyDescent="0.45">
      <c r="C61" s="104" t="s">
        <v>672</v>
      </c>
      <c r="D61" s="104"/>
      <c r="G61" s="104" t="s">
        <v>673</v>
      </c>
      <c r="H61" s="104"/>
    </row>
    <row r="62" spans="2:9" x14ac:dyDescent="0.45">
      <c r="C62" s="109" t="s">
        <v>623</v>
      </c>
      <c r="G62" s="109" t="s">
        <v>623</v>
      </c>
    </row>
    <row r="63" spans="2:9" x14ac:dyDescent="0.45">
      <c r="C63" s="104" t="s">
        <v>674</v>
      </c>
      <c r="D63" s="104"/>
      <c r="G63" s="104" t="s">
        <v>675</v>
      </c>
      <c r="H63" s="104"/>
    </row>
    <row r="64" spans="2:9" hidden="1" outlineLevel="1" x14ac:dyDescent="0.45">
      <c r="C64" s="109" t="s">
        <v>623</v>
      </c>
      <c r="G64" s="109" t="s">
        <v>623</v>
      </c>
    </row>
    <row r="65" spans="3:8" hidden="1" outlineLevel="1" x14ac:dyDescent="0.45">
      <c r="C65" s="104" t="s">
        <v>676</v>
      </c>
      <c r="D65" s="104"/>
      <c r="G65" s="104" t="s">
        <v>677</v>
      </c>
      <c r="H65" s="104"/>
    </row>
    <row r="66" spans="3:8" hidden="1" outlineLevel="1" x14ac:dyDescent="0.45">
      <c r="C66" s="109" t="s">
        <v>623</v>
      </c>
      <c r="G66" s="109" t="s">
        <v>623</v>
      </c>
    </row>
    <row r="67" spans="3:8" hidden="1" outlineLevel="1" x14ac:dyDescent="0.45">
      <c r="C67" s="104" t="s">
        <v>678</v>
      </c>
      <c r="D67" s="104"/>
      <c r="G67" s="104" t="s">
        <v>679</v>
      </c>
      <c r="H67" s="104"/>
    </row>
    <row r="68" spans="3:8" hidden="1" outlineLevel="1" x14ac:dyDescent="0.45">
      <c r="C68" s="109" t="s">
        <v>623</v>
      </c>
      <c r="G68" s="109" t="s">
        <v>623</v>
      </c>
    </row>
    <row r="69" spans="3:8" hidden="1" outlineLevel="1" x14ac:dyDescent="0.45">
      <c r="C69" s="104" t="s">
        <v>680</v>
      </c>
      <c r="D69" s="104"/>
      <c r="G69" s="104" t="s">
        <v>681</v>
      </c>
      <c r="H69" s="104"/>
    </row>
    <row r="70" spans="3:8" hidden="1" outlineLevel="1" x14ac:dyDescent="0.45">
      <c r="C70" s="109" t="s">
        <v>623</v>
      </c>
      <c r="G70" s="109" t="s">
        <v>623</v>
      </c>
    </row>
    <row r="71" spans="3:8" hidden="1" outlineLevel="1" x14ac:dyDescent="0.45">
      <c r="C71" s="104" t="s">
        <v>682</v>
      </c>
      <c r="D71" s="104"/>
      <c r="G71" s="104" t="s">
        <v>683</v>
      </c>
      <c r="H71" s="104"/>
    </row>
    <row r="72" spans="3:8" hidden="1" outlineLevel="1" x14ac:dyDescent="0.45">
      <c r="C72" s="109" t="s">
        <v>623</v>
      </c>
      <c r="G72" s="109" t="s">
        <v>623</v>
      </c>
    </row>
    <row r="73" spans="3:8" hidden="1" outlineLevel="1" x14ac:dyDescent="0.45">
      <c r="C73" s="104" t="s">
        <v>684</v>
      </c>
      <c r="D73" s="104"/>
      <c r="G73" s="104" t="s">
        <v>685</v>
      </c>
      <c r="H73" s="104"/>
    </row>
    <row r="74" spans="3:8" hidden="1" outlineLevel="1" x14ac:dyDescent="0.45">
      <c r="C74" s="109" t="s">
        <v>623</v>
      </c>
      <c r="G74" s="109" t="s">
        <v>623</v>
      </c>
    </row>
    <row r="75" spans="3:8" hidden="1" outlineLevel="1" x14ac:dyDescent="0.45">
      <c r="C75" s="104" t="s">
        <v>686</v>
      </c>
      <c r="D75" s="104"/>
      <c r="G75" s="104" t="s">
        <v>687</v>
      </c>
      <c r="H75" s="104"/>
    </row>
    <row r="76" spans="3:8" collapsed="1" x14ac:dyDescent="0.45"/>
  </sheetData>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F8CA-B87D-4FE9-B025-45B9765A011B}">
  <dimension ref="A1:K74"/>
  <sheetViews>
    <sheetView zoomScale="85" zoomScaleNormal="85" workbookViewId="0">
      <selection activeCell="I19" sqref="I19"/>
    </sheetView>
  </sheetViews>
  <sheetFormatPr defaultRowHeight="18" outlineLevelRow="1" outlineLevelCol="1" x14ac:dyDescent="0.45"/>
  <cols>
    <col min="1" max="1" width="4.8984375" customWidth="1"/>
    <col min="2" max="2" width="12.59765625" customWidth="1"/>
    <col min="3" max="3" width="19.69921875" hidden="1" customWidth="1" outlineLevel="1"/>
    <col min="4" max="4" width="40.19921875" customWidth="1" collapsed="1"/>
    <col min="5" max="5" width="16.8984375" style="217" customWidth="1"/>
    <col min="6" max="6" width="16.8984375" style="217" customWidth="1" outlineLevel="1"/>
    <col min="7" max="8" width="19.69921875" style="109" customWidth="1"/>
    <col min="9" max="10" width="41" customWidth="1"/>
    <col min="11" max="11" width="42.09765625" customWidth="1"/>
  </cols>
  <sheetData>
    <row r="1" spans="1:11" ht="22.2" thickBot="1" x14ac:dyDescent="0.65">
      <c r="A1" s="170" t="s">
        <v>688</v>
      </c>
      <c r="D1" s="199"/>
      <c r="E1" s="232">
        <f>SUM(F6:F36)</f>
        <v>0</v>
      </c>
      <c r="G1" s="233" t="s">
        <v>689</v>
      </c>
      <c r="H1" s="233" t="s">
        <v>690</v>
      </c>
    </row>
    <row r="2" spans="1:11" ht="21.6" x14ac:dyDescent="0.6">
      <c r="A2" s="170"/>
      <c r="D2" s="199"/>
    </row>
    <row r="3" spans="1:11" s="109" customFormat="1" ht="36" x14ac:dyDescent="0.45">
      <c r="B3" s="211" t="s">
        <v>617</v>
      </c>
      <c r="C3" s="212" t="s">
        <v>691</v>
      </c>
      <c r="D3" s="213" t="s">
        <v>692</v>
      </c>
      <c r="E3" s="215" t="s">
        <v>693</v>
      </c>
      <c r="F3" s="215" t="s">
        <v>694</v>
      </c>
      <c r="G3" s="206" t="s">
        <v>695</v>
      </c>
      <c r="H3" s="206" t="s">
        <v>696</v>
      </c>
      <c r="I3" s="214" t="s">
        <v>697</v>
      </c>
      <c r="J3" s="214" t="s">
        <v>698</v>
      </c>
      <c r="K3" s="206" t="s">
        <v>699</v>
      </c>
    </row>
    <row r="4" spans="1:11" s="109" customFormat="1" x14ac:dyDescent="0.45">
      <c r="B4" s="183" t="s">
        <v>700</v>
      </c>
      <c r="C4" s="183" t="s">
        <v>700</v>
      </c>
      <c r="D4" s="183" t="s">
        <v>700</v>
      </c>
      <c r="E4" s="216" t="s">
        <v>700</v>
      </c>
      <c r="F4" s="216" t="s">
        <v>701</v>
      </c>
      <c r="G4" s="183" t="s">
        <v>700</v>
      </c>
      <c r="H4" s="183" t="s">
        <v>700</v>
      </c>
      <c r="I4" s="183" t="s">
        <v>702</v>
      </c>
      <c r="J4" s="183" t="s">
        <v>702</v>
      </c>
      <c r="K4" s="183" t="s">
        <v>702</v>
      </c>
    </row>
    <row r="5" spans="1:11" x14ac:dyDescent="0.45">
      <c r="B5" s="114" t="s">
        <v>703</v>
      </c>
      <c r="C5" s="115"/>
      <c r="D5" s="115"/>
      <c r="E5" s="218"/>
      <c r="F5" s="218"/>
      <c r="G5" s="207"/>
      <c r="H5" s="207"/>
      <c r="I5" s="115"/>
      <c r="J5" s="115"/>
      <c r="K5" s="115"/>
    </row>
    <row r="6" spans="1:11" x14ac:dyDescent="0.45">
      <c r="B6" s="116" t="s">
        <v>704</v>
      </c>
      <c r="C6" s="117"/>
      <c r="D6" s="117"/>
      <c r="E6" s="219"/>
      <c r="F6" s="219"/>
      <c r="G6" s="208"/>
      <c r="H6" s="208"/>
      <c r="I6" s="117"/>
      <c r="J6" s="117"/>
      <c r="K6" s="117"/>
    </row>
    <row r="7" spans="1:11" x14ac:dyDescent="0.45">
      <c r="B7" s="105" t="s">
        <v>705</v>
      </c>
      <c r="C7" s="105"/>
      <c r="D7" s="105">
        <f>VLOOKUP(B7,運用フロー!C:D,2,FALSE)</f>
        <v>0</v>
      </c>
      <c r="E7" s="278"/>
      <c r="F7" s="220">
        <f>E7*G7*H7</f>
        <v>0</v>
      </c>
      <c r="G7" s="276"/>
      <c r="H7" s="276"/>
      <c r="I7" s="105"/>
      <c r="J7" s="105"/>
      <c r="K7" s="105"/>
    </row>
    <row r="8" spans="1:11" x14ac:dyDescent="0.45">
      <c r="B8" s="105" t="s">
        <v>624</v>
      </c>
      <c r="C8" s="105"/>
      <c r="D8" s="105">
        <f>VLOOKUP(B8,運用フロー!C:D,2,FALSE)</f>
        <v>0</v>
      </c>
      <c r="E8" s="278"/>
      <c r="F8" s="220">
        <f t="shared" ref="F8:F36" si="0">E8*G8*H8</f>
        <v>0</v>
      </c>
      <c r="G8" s="276"/>
      <c r="H8" s="276"/>
      <c r="I8" s="105"/>
      <c r="J8" s="105"/>
      <c r="K8" s="105"/>
    </row>
    <row r="9" spans="1:11" x14ac:dyDescent="0.45">
      <c r="B9" s="105" t="s">
        <v>626</v>
      </c>
      <c r="C9" s="105"/>
      <c r="D9" s="105">
        <f>VLOOKUP(B9,運用フロー!C:D,2,FALSE)</f>
        <v>0</v>
      </c>
      <c r="E9" s="278"/>
      <c r="F9" s="220">
        <f t="shared" si="0"/>
        <v>0</v>
      </c>
      <c r="G9" s="276"/>
      <c r="H9" s="276"/>
      <c r="I9" s="105"/>
      <c r="J9" s="105"/>
      <c r="K9" s="105"/>
    </row>
    <row r="10" spans="1:11" x14ac:dyDescent="0.45">
      <c r="B10" s="105" t="s">
        <v>628</v>
      </c>
      <c r="C10" s="105"/>
      <c r="D10" s="105">
        <f>VLOOKUP(B10,運用フロー!C:D,2,FALSE)</f>
        <v>0</v>
      </c>
      <c r="E10" s="278"/>
      <c r="F10" s="220">
        <f t="shared" si="0"/>
        <v>0</v>
      </c>
      <c r="G10" s="276"/>
      <c r="H10" s="276"/>
      <c r="I10" s="105"/>
      <c r="J10" s="105"/>
      <c r="K10" s="105"/>
    </row>
    <row r="11" spans="1:11" hidden="1" outlineLevel="1" x14ac:dyDescent="0.45">
      <c r="B11" s="105" t="s">
        <v>630</v>
      </c>
      <c r="C11" s="105"/>
      <c r="D11" s="105">
        <f>VLOOKUP(B11,運用フロー!C:D,2,FALSE)</f>
        <v>0</v>
      </c>
      <c r="E11" s="278"/>
      <c r="F11" s="220">
        <f t="shared" si="0"/>
        <v>0</v>
      </c>
      <c r="G11" s="276"/>
      <c r="H11" s="276"/>
      <c r="I11" s="105"/>
      <c r="J11" s="105"/>
      <c r="K11" s="105"/>
    </row>
    <row r="12" spans="1:11" hidden="1" outlineLevel="1" x14ac:dyDescent="0.45">
      <c r="B12" s="105" t="s">
        <v>632</v>
      </c>
      <c r="C12" s="105"/>
      <c r="D12" s="105">
        <f>VLOOKUP(B12,運用フロー!C:D,2,FALSE)</f>
        <v>0</v>
      </c>
      <c r="E12" s="278"/>
      <c r="F12" s="220">
        <f t="shared" si="0"/>
        <v>0</v>
      </c>
      <c r="G12" s="276"/>
      <c r="H12" s="276"/>
      <c r="I12" s="105"/>
      <c r="J12" s="105"/>
      <c r="K12" s="105"/>
    </row>
    <row r="13" spans="1:11" hidden="1" outlineLevel="1" x14ac:dyDescent="0.45">
      <c r="B13" s="105" t="s">
        <v>634</v>
      </c>
      <c r="C13" s="105"/>
      <c r="D13" s="105">
        <f>VLOOKUP(B13,運用フロー!C:D,2,FALSE)</f>
        <v>0</v>
      </c>
      <c r="E13" s="278"/>
      <c r="F13" s="220">
        <f t="shared" si="0"/>
        <v>0</v>
      </c>
      <c r="G13" s="276"/>
      <c r="H13" s="276"/>
      <c r="I13" s="105"/>
      <c r="J13" s="105"/>
      <c r="K13" s="105"/>
    </row>
    <row r="14" spans="1:11" hidden="1" outlineLevel="1" x14ac:dyDescent="0.45">
      <c r="B14" s="105" t="s">
        <v>636</v>
      </c>
      <c r="C14" s="105"/>
      <c r="D14" s="105">
        <f>VLOOKUP(B14,運用フロー!C:D,2,FALSE)</f>
        <v>0</v>
      </c>
      <c r="E14" s="278"/>
      <c r="F14" s="220">
        <f t="shared" si="0"/>
        <v>0</v>
      </c>
      <c r="G14" s="276"/>
      <c r="H14" s="276"/>
      <c r="I14" s="105"/>
      <c r="J14" s="105"/>
      <c r="K14" s="105"/>
    </row>
    <row r="15" spans="1:11" hidden="1" outlineLevel="1" x14ac:dyDescent="0.45">
      <c r="B15" s="105" t="s">
        <v>638</v>
      </c>
      <c r="C15" s="105"/>
      <c r="D15" s="105">
        <f>VLOOKUP(B15,運用フロー!C:D,2,FALSE)</f>
        <v>0</v>
      </c>
      <c r="E15" s="278"/>
      <c r="F15" s="220">
        <f t="shared" si="0"/>
        <v>0</v>
      </c>
      <c r="G15" s="276"/>
      <c r="H15" s="276"/>
      <c r="I15" s="105"/>
      <c r="J15" s="105"/>
      <c r="K15" s="105"/>
    </row>
    <row r="16" spans="1:11" collapsed="1" x14ac:dyDescent="0.45">
      <c r="B16" s="116" t="s">
        <v>241</v>
      </c>
      <c r="C16" s="117"/>
      <c r="D16" s="117"/>
      <c r="E16" s="219"/>
      <c r="F16" s="219"/>
      <c r="G16" s="208"/>
      <c r="H16" s="208"/>
      <c r="I16" s="117"/>
      <c r="J16" s="117"/>
      <c r="K16" s="117"/>
    </row>
    <row r="17" spans="2:11" x14ac:dyDescent="0.45">
      <c r="B17" s="105" t="s">
        <v>706</v>
      </c>
      <c r="C17" s="105"/>
      <c r="D17" s="105">
        <f>VLOOKUP(B17,運用フロー!C:D,2,FALSE)</f>
        <v>0</v>
      </c>
      <c r="E17" s="278"/>
      <c r="F17" s="220">
        <f t="shared" si="0"/>
        <v>0</v>
      </c>
      <c r="G17" s="276"/>
      <c r="H17" s="276"/>
      <c r="I17" s="105"/>
      <c r="J17" s="105"/>
      <c r="K17" s="105"/>
    </row>
    <row r="18" spans="2:11" x14ac:dyDescent="0.45">
      <c r="B18" s="105" t="s">
        <v>642</v>
      </c>
      <c r="C18" s="105"/>
      <c r="D18" s="105">
        <f>VLOOKUP(B18,運用フロー!C:D,2,FALSE)</f>
        <v>0</v>
      </c>
      <c r="E18" s="278"/>
      <c r="F18" s="220">
        <f t="shared" si="0"/>
        <v>0</v>
      </c>
      <c r="G18" s="276"/>
      <c r="H18" s="276"/>
      <c r="I18" s="105"/>
      <c r="J18" s="105"/>
      <c r="K18" s="105"/>
    </row>
    <row r="19" spans="2:11" x14ac:dyDescent="0.45">
      <c r="B19" s="105" t="s">
        <v>644</v>
      </c>
      <c r="C19" s="105"/>
      <c r="D19" s="105">
        <f>VLOOKUP(B19,運用フロー!C:D,2,FALSE)</f>
        <v>0</v>
      </c>
      <c r="E19" s="278"/>
      <c r="F19" s="220">
        <f t="shared" si="0"/>
        <v>0</v>
      </c>
      <c r="G19" s="276"/>
      <c r="H19" s="276"/>
      <c r="I19" s="105"/>
      <c r="J19" s="105"/>
      <c r="K19" s="105"/>
    </row>
    <row r="20" spans="2:11" x14ac:dyDescent="0.45">
      <c r="B20" s="105" t="s">
        <v>646</v>
      </c>
      <c r="C20" s="105"/>
      <c r="D20" s="105">
        <f>VLOOKUP(B20,運用フロー!C:D,2,FALSE)</f>
        <v>0</v>
      </c>
      <c r="E20" s="278"/>
      <c r="F20" s="220">
        <f t="shared" si="0"/>
        <v>0</v>
      </c>
      <c r="G20" s="276"/>
      <c r="H20" s="276"/>
      <c r="I20" s="105"/>
      <c r="J20" s="105"/>
      <c r="K20" s="105"/>
    </row>
    <row r="21" spans="2:11" x14ac:dyDescent="0.45">
      <c r="B21" s="105" t="s">
        <v>648</v>
      </c>
      <c r="C21" s="105"/>
      <c r="D21" s="105">
        <f>VLOOKUP(B21,運用フロー!C:D,2,FALSE)</f>
        <v>0</v>
      </c>
      <c r="E21" s="278"/>
      <c r="F21" s="220">
        <f t="shared" si="0"/>
        <v>0</v>
      </c>
      <c r="G21" s="276"/>
      <c r="H21" s="276"/>
      <c r="I21" s="105"/>
      <c r="J21" s="105"/>
      <c r="K21" s="105"/>
    </row>
    <row r="22" spans="2:11" x14ac:dyDescent="0.45">
      <c r="B22" s="105" t="s">
        <v>650</v>
      </c>
      <c r="C22" s="105"/>
      <c r="D22" s="105">
        <f>VLOOKUP(B22,運用フロー!C:D,2,FALSE)</f>
        <v>0</v>
      </c>
      <c r="E22" s="278"/>
      <c r="F22" s="220">
        <f t="shared" si="0"/>
        <v>0</v>
      </c>
      <c r="G22" s="276"/>
      <c r="H22" s="276"/>
      <c r="I22" s="105"/>
      <c r="J22" s="105"/>
      <c r="K22" s="105"/>
    </row>
    <row r="23" spans="2:11" x14ac:dyDescent="0.45">
      <c r="B23" s="105" t="s">
        <v>652</v>
      </c>
      <c r="C23" s="105"/>
      <c r="D23" s="105">
        <f>VLOOKUP(B23,運用フロー!C:D,2,FALSE)</f>
        <v>0</v>
      </c>
      <c r="E23" s="278"/>
      <c r="F23" s="220">
        <f t="shared" si="0"/>
        <v>0</v>
      </c>
      <c r="G23" s="276"/>
      <c r="H23" s="276"/>
      <c r="I23" s="105"/>
      <c r="J23" s="105"/>
      <c r="K23" s="105"/>
    </row>
    <row r="24" spans="2:11" hidden="1" outlineLevel="1" x14ac:dyDescent="0.45">
      <c r="B24" s="105" t="s">
        <v>654</v>
      </c>
      <c r="C24" s="105"/>
      <c r="D24" s="105">
        <f>VLOOKUP(B24,運用フロー!C:D,2,FALSE)</f>
        <v>0</v>
      </c>
      <c r="E24" s="278"/>
      <c r="F24" s="220">
        <f t="shared" si="0"/>
        <v>0</v>
      </c>
      <c r="G24" s="276"/>
      <c r="H24" s="276"/>
      <c r="I24" s="105"/>
      <c r="J24" s="105"/>
      <c r="K24" s="105"/>
    </row>
    <row r="25" spans="2:11" hidden="1" outlineLevel="1" x14ac:dyDescent="0.45">
      <c r="B25" s="105" t="s">
        <v>656</v>
      </c>
      <c r="C25" s="105"/>
      <c r="D25" s="105">
        <f>VLOOKUP(B25,運用フロー!C:D,2,FALSE)</f>
        <v>0</v>
      </c>
      <c r="E25" s="278"/>
      <c r="F25" s="220">
        <f t="shared" si="0"/>
        <v>0</v>
      </c>
      <c r="G25" s="276"/>
      <c r="H25" s="276"/>
      <c r="I25" s="105"/>
      <c r="J25" s="105"/>
      <c r="K25" s="105"/>
    </row>
    <row r="26" spans="2:11" hidden="1" outlineLevel="1" x14ac:dyDescent="0.45">
      <c r="B26" s="105" t="s">
        <v>658</v>
      </c>
      <c r="C26" s="105"/>
      <c r="D26" s="105">
        <f>VLOOKUP(B26,運用フロー!C:D,2,FALSE)</f>
        <v>0</v>
      </c>
      <c r="E26" s="278"/>
      <c r="F26" s="220">
        <f t="shared" si="0"/>
        <v>0</v>
      </c>
      <c r="G26" s="276"/>
      <c r="H26" s="276"/>
      <c r="I26" s="105"/>
      <c r="J26" s="105"/>
      <c r="K26" s="105"/>
    </row>
    <row r="27" spans="2:11" hidden="1" outlineLevel="1" x14ac:dyDescent="0.45">
      <c r="B27" s="105" t="s">
        <v>660</v>
      </c>
      <c r="C27" s="105"/>
      <c r="D27" s="105">
        <f>VLOOKUP(B27,運用フロー!C:D,2,FALSE)</f>
        <v>0</v>
      </c>
      <c r="E27" s="278"/>
      <c r="F27" s="220">
        <f t="shared" si="0"/>
        <v>0</v>
      </c>
      <c r="G27" s="276"/>
      <c r="H27" s="276"/>
      <c r="I27" s="105"/>
      <c r="J27" s="105"/>
      <c r="K27" s="105"/>
    </row>
    <row r="28" spans="2:11" hidden="1" outlineLevel="1" x14ac:dyDescent="0.45">
      <c r="B28" s="105" t="s">
        <v>662</v>
      </c>
      <c r="C28" s="105"/>
      <c r="D28" s="105">
        <f>VLOOKUP(B28,運用フロー!C:D,2,FALSE)</f>
        <v>0</v>
      </c>
      <c r="E28" s="278"/>
      <c r="F28" s="220">
        <f t="shared" si="0"/>
        <v>0</v>
      </c>
      <c r="G28" s="276"/>
      <c r="H28" s="276"/>
      <c r="I28" s="105"/>
      <c r="J28" s="105"/>
      <c r="K28" s="105"/>
    </row>
    <row r="29" spans="2:11" hidden="1" outlineLevel="1" x14ac:dyDescent="0.45">
      <c r="B29" s="105" t="s">
        <v>664</v>
      </c>
      <c r="C29" s="105"/>
      <c r="D29" s="105">
        <f>VLOOKUP(B29,運用フロー!C:D,2,FALSE)</f>
        <v>0</v>
      </c>
      <c r="E29" s="278"/>
      <c r="F29" s="220">
        <f t="shared" si="0"/>
        <v>0</v>
      </c>
      <c r="G29" s="276"/>
      <c r="H29" s="276"/>
      <c r="I29" s="105"/>
      <c r="J29" s="105"/>
      <c r="K29" s="105"/>
    </row>
    <row r="30" spans="2:11" hidden="1" outlineLevel="1" x14ac:dyDescent="0.45">
      <c r="B30" s="105" t="s">
        <v>666</v>
      </c>
      <c r="C30" s="105"/>
      <c r="D30" s="105">
        <f>VLOOKUP(B30,運用フロー!C:D,2,FALSE)</f>
        <v>0</v>
      </c>
      <c r="E30" s="278"/>
      <c r="F30" s="220">
        <f t="shared" si="0"/>
        <v>0</v>
      </c>
      <c r="G30" s="276"/>
      <c r="H30" s="276"/>
      <c r="I30" s="105"/>
      <c r="J30" s="105"/>
      <c r="K30" s="105"/>
    </row>
    <row r="31" spans="2:11" collapsed="1" x14ac:dyDescent="0.45">
      <c r="B31" s="116" t="s">
        <v>243</v>
      </c>
      <c r="C31" s="117"/>
      <c r="D31" s="117"/>
      <c r="E31" s="219"/>
      <c r="F31" s="219"/>
      <c r="G31" s="208"/>
      <c r="H31" s="208"/>
      <c r="I31" s="117"/>
      <c r="J31" s="117"/>
      <c r="K31" s="117"/>
    </row>
    <row r="32" spans="2:11" x14ac:dyDescent="0.45">
      <c r="B32" s="105" t="s">
        <v>707</v>
      </c>
      <c r="C32" s="105"/>
      <c r="D32" s="105">
        <f>VLOOKUP(B32,運用フロー!C:D,2,FALSE)</f>
        <v>0</v>
      </c>
      <c r="E32" s="278"/>
      <c r="F32" s="220">
        <f t="shared" si="0"/>
        <v>0</v>
      </c>
      <c r="G32" s="276"/>
      <c r="H32" s="276"/>
      <c r="I32" s="105"/>
      <c r="J32" s="105"/>
      <c r="K32" s="105"/>
    </row>
    <row r="33" spans="2:11" x14ac:dyDescent="0.45">
      <c r="B33" s="105" t="s">
        <v>670</v>
      </c>
      <c r="C33" s="105"/>
      <c r="D33" s="105">
        <f>VLOOKUP(B33,運用フロー!C:D,2,FALSE)</f>
        <v>0</v>
      </c>
      <c r="E33" s="278"/>
      <c r="F33" s="220">
        <f t="shared" si="0"/>
        <v>0</v>
      </c>
      <c r="G33" s="276"/>
      <c r="H33" s="276"/>
      <c r="I33" s="105"/>
      <c r="J33" s="105"/>
      <c r="K33" s="105"/>
    </row>
    <row r="34" spans="2:11" x14ac:dyDescent="0.45">
      <c r="B34" s="105" t="s">
        <v>672</v>
      </c>
      <c r="C34" s="105"/>
      <c r="D34" s="105">
        <f>VLOOKUP(B34,運用フロー!C:D,2,FALSE)</f>
        <v>0</v>
      </c>
      <c r="E34" s="278"/>
      <c r="F34" s="220">
        <f t="shared" si="0"/>
        <v>0</v>
      </c>
      <c r="G34" s="276"/>
      <c r="H34" s="276"/>
      <c r="I34" s="105"/>
      <c r="J34" s="105"/>
      <c r="K34" s="105"/>
    </row>
    <row r="35" spans="2:11" x14ac:dyDescent="0.45">
      <c r="B35" s="105" t="s">
        <v>674</v>
      </c>
      <c r="C35" s="105"/>
      <c r="D35" s="105">
        <f>VLOOKUP(B35,運用フロー!C:D,2,FALSE)</f>
        <v>0</v>
      </c>
      <c r="E35" s="278"/>
      <c r="F35" s="220">
        <f t="shared" si="0"/>
        <v>0</v>
      </c>
      <c r="G35" s="276"/>
      <c r="H35" s="276"/>
      <c r="I35" s="105"/>
      <c r="J35" s="105"/>
      <c r="K35" s="105"/>
    </row>
    <row r="36" spans="2:11" x14ac:dyDescent="0.45">
      <c r="B36" s="105" t="s">
        <v>676</v>
      </c>
      <c r="C36" s="105"/>
      <c r="D36" s="105">
        <f>VLOOKUP(B36,運用フロー!C:D,2,FALSE)</f>
        <v>0</v>
      </c>
      <c r="E36" s="278"/>
      <c r="F36" s="220">
        <f t="shared" si="0"/>
        <v>0</v>
      </c>
      <c r="G36" s="276"/>
      <c r="H36" s="276"/>
      <c r="I36" s="105"/>
      <c r="J36" s="105"/>
      <c r="K36" s="105"/>
    </row>
    <row r="37" spans="2:11" x14ac:dyDescent="0.45">
      <c r="B37" s="112" t="s">
        <v>708</v>
      </c>
      <c r="C37" s="113"/>
      <c r="D37" s="113"/>
      <c r="E37" s="221"/>
      <c r="F37" s="221"/>
      <c r="G37" s="209"/>
      <c r="H37" s="209"/>
      <c r="I37" s="113"/>
      <c r="J37" s="113"/>
      <c r="K37" s="113"/>
    </row>
    <row r="38" spans="2:11" x14ac:dyDescent="0.45">
      <c r="B38" s="116" t="s">
        <v>704</v>
      </c>
      <c r="C38" s="117"/>
      <c r="D38" s="117"/>
      <c r="E38" s="219"/>
      <c r="F38" s="219"/>
      <c r="G38" s="208"/>
      <c r="H38" s="208"/>
      <c r="I38" s="117"/>
      <c r="J38" s="117"/>
      <c r="K38" s="117"/>
    </row>
    <row r="39" spans="2:11" x14ac:dyDescent="0.45">
      <c r="B39" s="105" t="s">
        <v>622</v>
      </c>
      <c r="C39" s="105"/>
      <c r="D39" s="105">
        <f>VLOOKUP(B39,運用フロー!G:H,2,FALSE)</f>
        <v>0</v>
      </c>
      <c r="E39" s="278"/>
      <c r="F39" s="220"/>
      <c r="G39" s="104" t="s">
        <v>709</v>
      </c>
      <c r="H39" s="276"/>
      <c r="I39" s="105"/>
      <c r="J39" s="105"/>
      <c r="K39" s="105"/>
    </row>
    <row r="40" spans="2:11" x14ac:dyDescent="0.45">
      <c r="B40" s="105" t="s">
        <v>625</v>
      </c>
      <c r="C40" s="105"/>
      <c r="D40" s="105">
        <f>VLOOKUP(B40,運用フロー!G:H,2,FALSE)</f>
        <v>0</v>
      </c>
      <c r="E40" s="278"/>
      <c r="F40" s="220"/>
      <c r="G40" s="104" t="s">
        <v>709</v>
      </c>
      <c r="H40" s="276"/>
      <c r="I40" s="105"/>
      <c r="J40" s="105"/>
      <c r="K40" s="105"/>
    </row>
    <row r="41" spans="2:11" x14ac:dyDescent="0.45">
      <c r="B41" s="105" t="s">
        <v>627</v>
      </c>
      <c r="C41" s="105"/>
      <c r="D41" s="105">
        <f>VLOOKUP(B41,運用フロー!G:H,2,FALSE)</f>
        <v>0</v>
      </c>
      <c r="E41" s="278"/>
      <c r="F41" s="220"/>
      <c r="G41" s="104" t="s">
        <v>709</v>
      </c>
      <c r="H41" s="276"/>
      <c r="I41" s="105"/>
      <c r="J41" s="105"/>
      <c r="K41" s="105"/>
    </row>
    <row r="42" spans="2:11" x14ac:dyDescent="0.45">
      <c r="B42" s="105" t="s">
        <v>629</v>
      </c>
      <c r="C42" s="105"/>
      <c r="D42" s="105">
        <f>VLOOKUP(B42,運用フロー!G:H,2,FALSE)</f>
        <v>0</v>
      </c>
      <c r="E42" s="278"/>
      <c r="F42" s="220"/>
      <c r="G42" s="104" t="s">
        <v>709</v>
      </c>
      <c r="H42" s="276"/>
      <c r="I42" s="105"/>
      <c r="J42" s="105"/>
      <c r="K42" s="105"/>
    </row>
    <row r="43" spans="2:11" hidden="1" outlineLevel="1" x14ac:dyDescent="0.45">
      <c r="B43" s="105" t="s">
        <v>631</v>
      </c>
      <c r="C43" s="105"/>
      <c r="D43" s="105">
        <f>VLOOKUP(B43,運用フロー!G:H,2,FALSE)</f>
        <v>0</v>
      </c>
      <c r="E43" s="278"/>
      <c r="F43" s="220"/>
      <c r="G43" s="104" t="s">
        <v>709</v>
      </c>
      <c r="H43" s="276"/>
      <c r="I43" s="105"/>
      <c r="J43" s="105"/>
      <c r="K43" s="105"/>
    </row>
    <row r="44" spans="2:11" hidden="1" outlineLevel="1" x14ac:dyDescent="0.45">
      <c r="B44" s="105" t="s">
        <v>633</v>
      </c>
      <c r="C44" s="105"/>
      <c r="D44" s="105">
        <f>VLOOKUP(B44,運用フロー!G:H,2,FALSE)</f>
        <v>0</v>
      </c>
      <c r="E44" s="278"/>
      <c r="F44" s="220"/>
      <c r="G44" s="104" t="s">
        <v>709</v>
      </c>
      <c r="H44" s="276"/>
      <c r="I44" s="105"/>
      <c r="J44" s="105"/>
      <c r="K44" s="105"/>
    </row>
    <row r="45" spans="2:11" hidden="1" outlineLevel="1" x14ac:dyDescent="0.45">
      <c r="B45" s="105" t="s">
        <v>635</v>
      </c>
      <c r="C45" s="105"/>
      <c r="D45" s="105">
        <f>VLOOKUP(B45,運用フロー!G:H,2,FALSE)</f>
        <v>0</v>
      </c>
      <c r="E45" s="278"/>
      <c r="F45" s="220"/>
      <c r="G45" s="104" t="s">
        <v>709</v>
      </c>
      <c r="H45" s="276"/>
      <c r="I45" s="105"/>
      <c r="J45" s="105"/>
      <c r="K45" s="105"/>
    </row>
    <row r="46" spans="2:11" hidden="1" outlineLevel="1" x14ac:dyDescent="0.45">
      <c r="B46" s="105" t="s">
        <v>637</v>
      </c>
      <c r="C46" s="105"/>
      <c r="D46" s="105">
        <f>VLOOKUP(B46,運用フロー!G:H,2,FALSE)</f>
        <v>0</v>
      </c>
      <c r="E46" s="278"/>
      <c r="F46" s="220"/>
      <c r="G46" s="104" t="s">
        <v>709</v>
      </c>
      <c r="H46" s="276"/>
      <c r="I46" s="105"/>
      <c r="J46" s="105"/>
      <c r="K46" s="105"/>
    </row>
    <row r="47" spans="2:11" hidden="1" outlineLevel="1" x14ac:dyDescent="0.45">
      <c r="B47" s="105" t="s">
        <v>639</v>
      </c>
      <c r="C47" s="105"/>
      <c r="D47" s="105">
        <f>VLOOKUP(B47,運用フロー!G:H,2,FALSE)</f>
        <v>0</v>
      </c>
      <c r="E47" s="278"/>
      <c r="F47" s="220"/>
      <c r="G47" s="104" t="s">
        <v>709</v>
      </c>
      <c r="H47" s="276"/>
      <c r="I47" s="105"/>
      <c r="J47" s="105"/>
      <c r="K47" s="105"/>
    </row>
    <row r="48" spans="2:11" collapsed="1" x14ac:dyDescent="0.45">
      <c r="B48" s="116" t="s">
        <v>241</v>
      </c>
      <c r="C48" s="117"/>
      <c r="D48" s="117"/>
      <c r="E48" s="219"/>
      <c r="F48" s="219"/>
      <c r="G48" s="208"/>
      <c r="H48" s="208"/>
      <c r="I48" s="117"/>
      <c r="J48" s="117"/>
      <c r="K48" s="117"/>
    </row>
    <row r="49" spans="2:11" x14ac:dyDescent="0.45">
      <c r="B49" s="105" t="s">
        <v>641</v>
      </c>
      <c r="C49" s="105"/>
      <c r="D49" s="105">
        <f>VLOOKUP(B49,運用フロー!G:H,2,FALSE)</f>
        <v>0</v>
      </c>
      <c r="E49" s="278"/>
      <c r="F49" s="220"/>
      <c r="G49" s="104" t="s">
        <v>709</v>
      </c>
      <c r="H49" s="276"/>
      <c r="I49" s="105"/>
      <c r="J49" s="105"/>
      <c r="K49" s="105"/>
    </row>
    <row r="50" spans="2:11" x14ac:dyDescent="0.45">
      <c r="B50" s="105" t="s">
        <v>643</v>
      </c>
      <c r="C50" s="105"/>
      <c r="D50" s="105">
        <f>VLOOKUP(B50,運用フロー!G:H,2,FALSE)</f>
        <v>0</v>
      </c>
      <c r="E50" s="278"/>
      <c r="F50" s="220"/>
      <c r="G50" s="104" t="s">
        <v>709</v>
      </c>
      <c r="H50" s="276"/>
      <c r="I50" s="105"/>
      <c r="J50" s="105"/>
      <c r="K50" s="105"/>
    </row>
    <row r="51" spans="2:11" x14ac:dyDescent="0.45">
      <c r="B51" s="105" t="s">
        <v>645</v>
      </c>
      <c r="C51" s="105"/>
      <c r="D51" s="105">
        <f>VLOOKUP(B51,運用フロー!G:H,2,FALSE)</f>
        <v>0</v>
      </c>
      <c r="E51" s="278"/>
      <c r="F51" s="220"/>
      <c r="G51" s="104" t="s">
        <v>709</v>
      </c>
      <c r="H51" s="276"/>
      <c r="I51" s="105"/>
      <c r="J51" s="105"/>
      <c r="K51" s="105"/>
    </row>
    <row r="52" spans="2:11" x14ac:dyDescent="0.45">
      <c r="B52" s="105" t="s">
        <v>647</v>
      </c>
      <c r="C52" s="105"/>
      <c r="D52" s="105">
        <f>VLOOKUP(B52,運用フロー!G:H,2,FALSE)</f>
        <v>0</v>
      </c>
      <c r="E52" s="278"/>
      <c r="F52" s="220"/>
      <c r="G52" s="104" t="s">
        <v>709</v>
      </c>
      <c r="H52" s="276"/>
      <c r="I52" s="105"/>
      <c r="J52" s="105"/>
      <c r="K52" s="105"/>
    </row>
    <row r="53" spans="2:11" x14ac:dyDescent="0.45">
      <c r="B53" s="105" t="s">
        <v>649</v>
      </c>
      <c r="C53" s="105"/>
      <c r="D53" s="105">
        <f>VLOOKUP(B53,運用フロー!G:H,2,FALSE)</f>
        <v>0</v>
      </c>
      <c r="E53" s="278"/>
      <c r="F53" s="220"/>
      <c r="G53" s="104" t="s">
        <v>709</v>
      </c>
      <c r="H53" s="276"/>
      <c r="I53" s="105"/>
      <c r="J53" s="105"/>
      <c r="K53" s="105"/>
    </row>
    <row r="54" spans="2:11" x14ac:dyDescent="0.45">
      <c r="B54" s="105" t="s">
        <v>651</v>
      </c>
      <c r="C54" s="105"/>
      <c r="D54" s="105">
        <f>VLOOKUP(B54,運用フロー!G:H,2,FALSE)</f>
        <v>0</v>
      </c>
      <c r="E54" s="278"/>
      <c r="F54" s="220"/>
      <c r="G54" s="104" t="s">
        <v>709</v>
      </c>
      <c r="H54" s="276"/>
      <c r="I54" s="105"/>
      <c r="J54" s="105"/>
      <c r="K54" s="105"/>
    </row>
    <row r="55" spans="2:11" x14ac:dyDescent="0.45">
      <c r="B55" s="105" t="s">
        <v>653</v>
      </c>
      <c r="C55" s="105"/>
      <c r="D55" s="105">
        <f>VLOOKUP(B55,運用フロー!G:H,2,FALSE)</f>
        <v>0</v>
      </c>
      <c r="E55" s="278"/>
      <c r="F55" s="220"/>
      <c r="G55" s="104" t="s">
        <v>709</v>
      </c>
      <c r="H55" s="276"/>
      <c r="I55" s="105"/>
      <c r="J55" s="105"/>
      <c r="K55" s="105"/>
    </row>
    <row r="56" spans="2:11" hidden="1" outlineLevel="1" x14ac:dyDescent="0.45">
      <c r="B56" s="105" t="s">
        <v>655</v>
      </c>
      <c r="C56" s="105"/>
      <c r="D56" s="105">
        <f>VLOOKUP(B56,運用フロー!G:H,2,FALSE)</f>
        <v>0</v>
      </c>
      <c r="E56" s="278"/>
      <c r="F56" s="220"/>
      <c r="G56" s="104" t="s">
        <v>709</v>
      </c>
      <c r="H56" s="276"/>
      <c r="I56" s="105"/>
      <c r="J56" s="105"/>
      <c r="K56" s="105"/>
    </row>
    <row r="57" spans="2:11" hidden="1" outlineLevel="1" x14ac:dyDescent="0.45">
      <c r="B57" s="105" t="s">
        <v>657</v>
      </c>
      <c r="C57" s="105"/>
      <c r="D57" s="105">
        <f>VLOOKUP(B57,運用フロー!G:H,2,FALSE)</f>
        <v>0</v>
      </c>
      <c r="E57" s="278"/>
      <c r="F57" s="220"/>
      <c r="G57" s="104" t="s">
        <v>709</v>
      </c>
      <c r="H57" s="276"/>
      <c r="I57" s="105"/>
      <c r="J57" s="105"/>
      <c r="K57" s="105"/>
    </row>
    <row r="58" spans="2:11" hidden="1" outlineLevel="1" x14ac:dyDescent="0.45">
      <c r="B58" s="105" t="s">
        <v>659</v>
      </c>
      <c r="C58" s="105"/>
      <c r="D58" s="105">
        <f>VLOOKUP(B58,運用フロー!G:H,2,FALSE)</f>
        <v>0</v>
      </c>
      <c r="E58" s="278"/>
      <c r="F58" s="220"/>
      <c r="G58" s="104" t="s">
        <v>709</v>
      </c>
      <c r="H58" s="276"/>
      <c r="I58" s="105"/>
      <c r="J58" s="105"/>
      <c r="K58" s="105"/>
    </row>
    <row r="59" spans="2:11" hidden="1" outlineLevel="1" x14ac:dyDescent="0.45">
      <c r="B59" s="105" t="s">
        <v>661</v>
      </c>
      <c r="C59" s="105"/>
      <c r="D59" s="105">
        <f>VLOOKUP(B59,運用フロー!G:H,2,FALSE)</f>
        <v>0</v>
      </c>
      <c r="E59" s="278"/>
      <c r="F59" s="220"/>
      <c r="G59" s="104" t="s">
        <v>709</v>
      </c>
      <c r="H59" s="276"/>
      <c r="I59" s="105"/>
      <c r="J59" s="105"/>
      <c r="K59" s="105"/>
    </row>
    <row r="60" spans="2:11" hidden="1" outlineLevel="1" x14ac:dyDescent="0.45">
      <c r="B60" s="105" t="s">
        <v>663</v>
      </c>
      <c r="C60" s="105"/>
      <c r="D60" s="105">
        <f>VLOOKUP(B60,運用フロー!G:H,2,FALSE)</f>
        <v>0</v>
      </c>
      <c r="E60" s="278"/>
      <c r="F60" s="220"/>
      <c r="G60" s="104" t="s">
        <v>709</v>
      </c>
      <c r="H60" s="276"/>
      <c r="I60" s="105"/>
      <c r="J60" s="105"/>
      <c r="K60" s="105"/>
    </row>
    <row r="61" spans="2:11" hidden="1" outlineLevel="1" x14ac:dyDescent="0.45">
      <c r="B61" s="105" t="s">
        <v>665</v>
      </c>
      <c r="C61" s="105"/>
      <c r="D61" s="105">
        <f>VLOOKUP(B61,運用フロー!G:H,2,FALSE)</f>
        <v>0</v>
      </c>
      <c r="E61" s="278"/>
      <c r="F61" s="220"/>
      <c r="G61" s="104" t="s">
        <v>709</v>
      </c>
      <c r="H61" s="276"/>
      <c r="I61" s="105"/>
      <c r="J61" s="105"/>
      <c r="K61" s="105"/>
    </row>
    <row r="62" spans="2:11" hidden="1" outlineLevel="1" x14ac:dyDescent="0.45">
      <c r="B62" s="105" t="s">
        <v>667</v>
      </c>
      <c r="C62" s="105"/>
      <c r="D62" s="105">
        <f>VLOOKUP(B62,運用フロー!G:H,2,FALSE)</f>
        <v>0</v>
      </c>
      <c r="E62" s="278"/>
      <c r="F62" s="220"/>
      <c r="G62" s="104" t="s">
        <v>709</v>
      </c>
      <c r="H62" s="276"/>
      <c r="I62" s="105"/>
      <c r="J62" s="105"/>
      <c r="K62" s="105"/>
    </row>
    <row r="63" spans="2:11" collapsed="1" x14ac:dyDescent="0.45">
      <c r="B63" s="116" t="s">
        <v>243</v>
      </c>
      <c r="C63" s="117"/>
      <c r="D63" s="117"/>
      <c r="E63" s="219"/>
      <c r="F63" s="219"/>
      <c r="G63" s="208"/>
      <c r="H63" s="208"/>
      <c r="I63" s="117"/>
      <c r="J63" s="117"/>
      <c r="K63" s="117"/>
    </row>
    <row r="64" spans="2:11" x14ac:dyDescent="0.45">
      <c r="B64" s="105" t="s">
        <v>669</v>
      </c>
      <c r="C64" s="105"/>
      <c r="D64" s="105">
        <f>VLOOKUP(B64,運用フロー!G:H,2,FALSE)</f>
        <v>0</v>
      </c>
      <c r="E64" s="278"/>
      <c r="F64" s="220"/>
      <c r="G64" s="104" t="s">
        <v>709</v>
      </c>
      <c r="H64" s="276"/>
      <c r="I64" s="105"/>
      <c r="J64" s="105"/>
      <c r="K64" s="105"/>
    </row>
    <row r="65" spans="2:11" x14ac:dyDescent="0.45">
      <c r="B65" s="105" t="s">
        <v>671</v>
      </c>
      <c r="C65" s="105"/>
      <c r="D65" s="105">
        <f>VLOOKUP(B65,運用フロー!G:H,2,FALSE)</f>
        <v>0</v>
      </c>
      <c r="E65" s="278"/>
      <c r="F65" s="220"/>
      <c r="G65" s="104" t="s">
        <v>709</v>
      </c>
      <c r="H65" s="276"/>
      <c r="I65" s="105"/>
      <c r="J65" s="105"/>
      <c r="K65" s="105"/>
    </row>
    <row r="66" spans="2:11" x14ac:dyDescent="0.45">
      <c r="B66" s="105" t="s">
        <v>673</v>
      </c>
      <c r="C66" s="105"/>
      <c r="D66" s="105">
        <f>VLOOKUP(B66,運用フロー!G:H,2,FALSE)</f>
        <v>0</v>
      </c>
      <c r="E66" s="278"/>
      <c r="F66" s="220"/>
      <c r="G66" s="104" t="s">
        <v>709</v>
      </c>
      <c r="H66" s="276"/>
      <c r="I66" s="105"/>
      <c r="J66" s="105"/>
      <c r="K66" s="105"/>
    </row>
    <row r="67" spans="2:11" x14ac:dyDescent="0.45">
      <c r="B67" s="105" t="s">
        <v>675</v>
      </c>
      <c r="C67" s="105"/>
      <c r="D67" s="105">
        <f>VLOOKUP(B67,運用フロー!G:H,2,FALSE)</f>
        <v>0</v>
      </c>
      <c r="E67" s="278"/>
      <c r="F67" s="220"/>
      <c r="G67" s="104" t="s">
        <v>709</v>
      </c>
      <c r="H67" s="276"/>
      <c r="I67" s="105"/>
      <c r="J67" s="105"/>
      <c r="K67" s="105"/>
    </row>
    <row r="68" spans="2:11" hidden="1" outlineLevel="1" x14ac:dyDescent="0.45">
      <c r="B68" s="105" t="s">
        <v>677</v>
      </c>
      <c r="C68" s="105"/>
      <c r="D68" s="105">
        <f>VLOOKUP(B68,運用フロー!G:H,2,FALSE)</f>
        <v>0</v>
      </c>
      <c r="E68" s="278"/>
      <c r="F68" s="220"/>
      <c r="G68" s="104" t="s">
        <v>709</v>
      </c>
      <c r="H68" s="276"/>
      <c r="I68" s="105"/>
      <c r="J68" s="105"/>
      <c r="K68" s="105"/>
    </row>
    <row r="69" spans="2:11" hidden="1" outlineLevel="1" x14ac:dyDescent="0.45">
      <c r="B69" s="105" t="s">
        <v>679</v>
      </c>
      <c r="C69" s="105"/>
      <c r="D69" s="105">
        <f>VLOOKUP(B69,運用フロー!G:H,2,FALSE)</f>
        <v>0</v>
      </c>
      <c r="E69" s="278"/>
      <c r="F69" s="220"/>
      <c r="G69" s="104" t="s">
        <v>709</v>
      </c>
      <c r="H69" s="276"/>
      <c r="I69" s="105"/>
      <c r="J69" s="105"/>
      <c r="K69" s="105"/>
    </row>
    <row r="70" spans="2:11" hidden="1" outlineLevel="1" x14ac:dyDescent="0.45">
      <c r="B70" s="105" t="s">
        <v>681</v>
      </c>
      <c r="C70" s="105"/>
      <c r="D70" s="105">
        <f>VLOOKUP(B70,運用フロー!G:H,2,FALSE)</f>
        <v>0</v>
      </c>
      <c r="E70" s="278"/>
      <c r="F70" s="220"/>
      <c r="G70" s="104" t="s">
        <v>709</v>
      </c>
      <c r="H70" s="276"/>
      <c r="I70" s="105"/>
      <c r="J70" s="105"/>
      <c r="K70" s="105"/>
    </row>
    <row r="71" spans="2:11" hidden="1" outlineLevel="1" x14ac:dyDescent="0.45">
      <c r="B71" s="105" t="s">
        <v>683</v>
      </c>
      <c r="C71" s="105"/>
      <c r="D71" s="105">
        <f>VLOOKUP(B71,運用フロー!G:H,2,FALSE)</f>
        <v>0</v>
      </c>
      <c r="E71" s="278"/>
      <c r="F71" s="220"/>
      <c r="G71" s="104" t="s">
        <v>709</v>
      </c>
      <c r="H71" s="276"/>
      <c r="I71" s="105"/>
      <c r="J71" s="105"/>
      <c r="K71" s="105"/>
    </row>
    <row r="72" spans="2:11" hidden="1" outlineLevel="1" x14ac:dyDescent="0.45">
      <c r="B72" s="105" t="s">
        <v>685</v>
      </c>
      <c r="C72" s="105"/>
      <c r="D72" s="105">
        <f>VLOOKUP(B72,運用フロー!G:H,2,FALSE)</f>
        <v>0</v>
      </c>
      <c r="E72" s="278"/>
      <c r="F72" s="220"/>
      <c r="G72" s="104" t="s">
        <v>709</v>
      </c>
      <c r="H72" s="276"/>
      <c r="I72" s="105"/>
      <c r="J72" s="105"/>
      <c r="K72" s="105"/>
    </row>
    <row r="73" spans="2:11" hidden="1" outlineLevel="1" x14ac:dyDescent="0.45">
      <c r="B73" s="105" t="s">
        <v>687</v>
      </c>
      <c r="C73" s="105"/>
      <c r="D73" s="105">
        <f>VLOOKUP(B73,運用フロー!G:H,2,FALSE)</f>
        <v>0</v>
      </c>
      <c r="E73" s="278"/>
      <c r="F73" s="220"/>
      <c r="G73" s="104" t="s">
        <v>709</v>
      </c>
      <c r="H73" s="276"/>
      <c r="I73" s="105"/>
      <c r="J73" s="105"/>
      <c r="K73" s="105"/>
    </row>
    <row r="74" spans="2:11" collapsed="1" x14ac:dyDescent="0.45"/>
  </sheetData>
  <phoneticPr fontId="3"/>
  <conditionalFormatting sqref="B4:K4">
    <cfRule type="containsText" dxfId="11" priority="1" operator="containsText" text="不要">
      <formula>NOT(ISERROR(SEARCH("不要",B4)))</formula>
    </cfRule>
    <cfRule type="containsText" dxfId="10" priority="2" operator="containsText" text="任意">
      <formula>NOT(ISERROR(SEARCH("任意",B4)))</formula>
    </cfRule>
    <cfRule type="containsText" dxfId="9" priority="3" operator="containsText" text="必須">
      <formula>NOT(ISERROR(SEARCH("必須",B4)))</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1251-2C90-4CC3-A378-4038ADBA9F0A}">
  <dimension ref="A1:AE26"/>
  <sheetViews>
    <sheetView topLeftCell="G1" zoomScale="85" zoomScaleNormal="85" workbookViewId="0">
      <selection activeCell="V4" sqref="V4"/>
    </sheetView>
  </sheetViews>
  <sheetFormatPr defaultColWidth="8.69921875" defaultRowHeight="15" outlineLevelCol="1" x14ac:dyDescent="0.45"/>
  <cols>
    <col min="1" max="1" width="4.5" style="186" customWidth="1"/>
    <col min="2" max="2" width="5.69921875" style="186" customWidth="1"/>
    <col min="3" max="3" width="32.19921875" style="186" customWidth="1"/>
    <col min="4" max="5" width="32.19921875" style="186" customWidth="1" outlineLevel="1"/>
    <col min="6" max="6" width="24.19921875" style="186" customWidth="1"/>
    <col min="7" max="7" width="8.69921875" style="186"/>
    <col min="8" max="12" width="11.59765625" style="186" customWidth="1" outlineLevel="1"/>
    <col min="13" max="13" width="14" style="186" customWidth="1"/>
    <col min="14" max="14" width="18.19921875" style="186" customWidth="1"/>
    <col min="15" max="15" width="10.8984375" style="186" customWidth="1" outlineLevel="1"/>
    <col min="16" max="16" width="13.8984375" style="186" customWidth="1" outlineLevel="1"/>
    <col min="17" max="18" width="13.5" style="186" customWidth="1"/>
    <col min="19" max="19" width="21.69921875" style="186" customWidth="1"/>
    <col min="20" max="21" width="13.5" style="186" customWidth="1"/>
    <col min="22" max="22" width="17.09765625" style="186" customWidth="1" outlineLevel="1"/>
    <col min="23" max="23" width="19.19921875" style="186" customWidth="1" outlineLevel="1"/>
    <col min="24" max="24" width="11.69921875" style="186" customWidth="1" outlineLevel="1"/>
    <col min="25" max="25" width="16.5" style="186" customWidth="1" outlineLevel="1"/>
    <col min="26" max="26" width="13.8984375" style="186" customWidth="1" outlineLevel="1"/>
    <col min="27" max="27" width="15" style="186" customWidth="1" outlineLevel="1"/>
    <col min="28" max="28" width="17.09765625" style="186" customWidth="1" outlineLevel="1"/>
    <col min="29" max="29" width="17.69921875" style="186" customWidth="1" outlineLevel="1"/>
    <col min="30" max="30" width="19.5" style="186" customWidth="1"/>
    <col min="31" max="31" width="20.3984375" style="186" customWidth="1"/>
    <col min="32" max="16384" width="8.69921875" style="186"/>
  </cols>
  <sheetData>
    <row r="1" spans="1:31" ht="41.4" customHeight="1" x14ac:dyDescent="0.3">
      <c r="A1" s="185" t="s">
        <v>710</v>
      </c>
      <c r="B1" s="185"/>
      <c r="C1" s="172"/>
      <c r="D1" s="172"/>
      <c r="E1" s="172"/>
      <c r="F1" s="172"/>
      <c r="G1" s="172"/>
      <c r="H1" s="172"/>
      <c r="I1" s="172"/>
      <c r="J1" s="172"/>
      <c r="K1" s="172"/>
      <c r="L1" s="172"/>
      <c r="Q1" s="173"/>
      <c r="R1" s="172"/>
      <c r="S1" s="172"/>
      <c r="T1" s="172"/>
      <c r="U1" s="172"/>
      <c r="V1" s="172"/>
      <c r="W1" s="172"/>
      <c r="X1" s="172"/>
      <c r="Y1" s="172"/>
      <c r="Z1" s="172"/>
      <c r="AA1" s="172"/>
      <c r="AB1" s="172"/>
      <c r="AC1" s="172"/>
      <c r="AD1" s="172"/>
    </row>
    <row r="2" spans="1:31" x14ac:dyDescent="0.45">
      <c r="B2" s="187"/>
      <c r="C2" s="174" t="s">
        <v>711</v>
      </c>
      <c r="D2" s="175"/>
      <c r="E2" s="175"/>
      <c r="F2" s="174"/>
      <c r="G2" s="175"/>
      <c r="H2" s="174"/>
      <c r="I2" s="174"/>
      <c r="J2" s="174"/>
      <c r="K2" s="174"/>
      <c r="L2" s="175"/>
      <c r="M2" s="188" t="s">
        <v>712</v>
      </c>
      <c r="N2" s="188"/>
      <c r="O2" s="188"/>
      <c r="P2" s="188"/>
      <c r="Q2" s="176" t="s">
        <v>713</v>
      </c>
      <c r="R2" s="177"/>
      <c r="S2" s="177"/>
      <c r="T2" s="177"/>
      <c r="U2" s="177"/>
      <c r="V2" s="177" t="s">
        <v>714</v>
      </c>
      <c r="W2" s="177"/>
      <c r="X2" s="177"/>
      <c r="Y2" s="175"/>
      <c r="Z2" s="175"/>
      <c r="AA2" s="174"/>
      <c r="AB2" s="178"/>
      <c r="AC2" s="175"/>
      <c r="AD2" s="174" t="s">
        <v>715</v>
      </c>
      <c r="AE2" s="188"/>
    </row>
    <row r="3" spans="1:31" x14ac:dyDescent="0.45">
      <c r="B3" s="191" t="s">
        <v>716</v>
      </c>
      <c r="C3" s="197" t="s">
        <v>717</v>
      </c>
      <c r="D3" s="179" t="s">
        <v>718</v>
      </c>
      <c r="E3" s="179" t="s">
        <v>719</v>
      </c>
      <c r="F3" s="179" t="s">
        <v>720</v>
      </c>
      <c r="G3" s="179" t="s">
        <v>721</v>
      </c>
      <c r="H3" s="197" t="s">
        <v>722</v>
      </c>
      <c r="I3" s="197" t="s">
        <v>723</v>
      </c>
      <c r="J3" s="197" t="s">
        <v>724</v>
      </c>
      <c r="K3" s="197" t="s">
        <v>725</v>
      </c>
      <c r="L3" s="179" t="s">
        <v>726</v>
      </c>
      <c r="M3" s="188" t="s">
        <v>727</v>
      </c>
      <c r="N3" s="188" t="s">
        <v>728</v>
      </c>
      <c r="O3" s="188" t="s">
        <v>729</v>
      </c>
      <c r="P3" s="176" t="s">
        <v>730</v>
      </c>
      <c r="Q3" s="177" t="s">
        <v>731</v>
      </c>
      <c r="R3" s="177" t="s">
        <v>732</v>
      </c>
      <c r="S3" s="177" t="s">
        <v>733</v>
      </c>
      <c r="T3" s="177" t="s">
        <v>734</v>
      </c>
      <c r="U3" s="177" t="s">
        <v>735</v>
      </c>
      <c r="V3" s="177" t="s">
        <v>736</v>
      </c>
      <c r="W3" s="177" t="s">
        <v>737</v>
      </c>
      <c r="X3" s="175" t="s">
        <v>738</v>
      </c>
      <c r="Y3" s="175" t="s">
        <v>739</v>
      </c>
      <c r="Z3" s="174" t="s">
        <v>740</v>
      </c>
      <c r="AA3" s="175" t="s">
        <v>741</v>
      </c>
      <c r="AB3" s="175" t="s">
        <v>742</v>
      </c>
      <c r="AC3" s="174" t="s">
        <v>743</v>
      </c>
      <c r="AD3" s="188" t="s">
        <v>744</v>
      </c>
      <c r="AE3" s="188" t="s">
        <v>745</v>
      </c>
    </row>
    <row r="4" spans="1:31" ht="45" x14ac:dyDescent="0.45">
      <c r="B4" s="191" t="s">
        <v>746</v>
      </c>
      <c r="C4" s="179" t="s">
        <v>747</v>
      </c>
      <c r="D4" s="179" t="s">
        <v>748</v>
      </c>
      <c r="E4" s="179" t="s">
        <v>749</v>
      </c>
      <c r="F4" s="180" t="s">
        <v>750</v>
      </c>
      <c r="G4" s="180" t="s">
        <v>751</v>
      </c>
      <c r="H4" s="180" t="s">
        <v>752</v>
      </c>
      <c r="I4" s="180" t="s">
        <v>753</v>
      </c>
      <c r="J4" s="180" t="s">
        <v>754</v>
      </c>
      <c r="K4" s="180" t="s">
        <v>755</v>
      </c>
      <c r="L4" s="180" t="s">
        <v>756</v>
      </c>
      <c r="M4" s="189" t="s">
        <v>757</v>
      </c>
      <c r="N4" s="189" t="s">
        <v>758</v>
      </c>
      <c r="O4" s="189" t="s">
        <v>759</v>
      </c>
      <c r="P4" s="189" t="s">
        <v>760</v>
      </c>
      <c r="Q4" s="181" t="s">
        <v>761</v>
      </c>
      <c r="R4" s="181" t="s">
        <v>762</v>
      </c>
      <c r="S4" s="181" t="s">
        <v>763</v>
      </c>
      <c r="T4" s="181" t="s">
        <v>764</v>
      </c>
      <c r="U4" s="181" t="s">
        <v>765</v>
      </c>
      <c r="V4" s="181" t="s">
        <v>766</v>
      </c>
      <c r="W4" s="181" t="s">
        <v>767</v>
      </c>
      <c r="X4" s="181" t="s">
        <v>768</v>
      </c>
      <c r="Y4" s="182" t="s">
        <v>769</v>
      </c>
      <c r="Z4" s="182" t="s">
        <v>770</v>
      </c>
      <c r="AA4" s="182" t="s">
        <v>771</v>
      </c>
      <c r="AB4" s="182" t="s">
        <v>772</v>
      </c>
      <c r="AC4" s="182" t="s">
        <v>773</v>
      </c>
      <c r="AD4" s="182" t="s">
        <v>774</v>
      </c>
      <c r="AE4" s="189" t="s">
        <v>775</v>
      </c>
    </row>
    <row r="5" spans="1:31" s="192" customFormat="1" ht="120" x14ac:dyDescent="0.45">
      <c r="B5" s="191" t="s">
        <v>776</v>
      </c>
      <c r="C5" s="196" t="s">
        <v>777</v>
      </c>
      <c r="D5" s="193" t="s">
        <v>964</v>
      </c>
      <c r="E5" s="193" t="s">
        <v>778</v>
      </c>
      <c r="F5" s="193" t="s">
        <v>963</v>
      </c>
      <c r="G5" s="193" t="s">
        <v>779</v>
      </c>
      <c r="H5" s="179" t="s">
        <v>780</v>
      </c>
      <c r="I5" s="179"/>
      <c r="J5" s="179"/>
      <c r="K5" s="179"/>
      <c r="L5" s="179"/>
      <c r="M5" s="198" t="s">
        <v>781</v>
      </c>
      <c r="N5" s="378" t="s">
        <v>962</v>
      </c>
      <c r="O5" s="198" t="s">
        <v>782</v>
      </c>
      <c r="P5" s="198" t="s">
        <v>961</v>
      </c>
      <c r="Q5" s="194" t="s">
        <v>783</v>
      </c>
      <c r="R5" s="194" t="s">
        <v>784</v>
      </c>
      <c r="S5" s="194" t="s">
        <v>785</v>
      </c>
      <c r="T5" s="194" t="s">
        <v>786</v>
      </c>
      <c r="U5" s="194" t="s">
        <v>787</v>
      </c>
      <c r="V5" s="194" t="s">
        <v>788</v>
      </c>
      <c r="W5" s="194" t="s">
        <v>789</v>
      </c>
      <c r="X5" s="194" t="s">
        <v>790</v>
      </c>
      <c r="Y5" s="195" t="s">
        <v>791</v>
      </c>
      <c r="Z5" s="195" t="s">
        <v>792</v>
      </c>
      <c r="AA5" s="195" t="s">
        <v>793</v>
      </c>
      <c r="AB5" s="195" t="s">
        <v>794</v>
      </c>
      <c r="AC5" s="195" t="s">
        <v>795</v>
      </c>
      <c r="AD5" s="195" t="s">
        <v>796</v>
      </c>
      <c r="AE5" s="198" t="s">
        <v>960</v>
      </c>
    </row>
    <row r="6" spans="1:31" x14ac:dyDescent="0.45">
      <c r="B6" s="184" t="s">
        <v>702</v>
      </c>
      <c r="C6" s="183" t="s">
        <v>700</v>
      </c>
      <c r="D6" s="184" t="s">
        <v>702</v>
      </c>
      <c r="E6" s="184" t="s">
        <v>797</v>
      </c>
      <c r="F6" s="184" t="s">
        <v>702</v>
      </c>
      <c r="G6" s="184" t="s">
        <v>700</v>
      </c>
      <c r="H6" s="184" t="s">
        <v>702</v>
      </c>
      <c r="I6" s="184" t="s">
        <v>702</v>
      </c>
      <c r="J6" s="184" t="s">
        <v>702</v>
      </c>
      <c r="K6" s="184" t="s">
        <v>702</v>
      </c>
      <c r="L6" s="184" t="s">
        <v>702</v>
      </c>
      <c r="M6" s="184" t="s">
        <v>700</v>
      </c>
      <c r="N6" s="184" t="s">
        <v>700</v>
      </c>
      <c r="O6" s="184" t="s">
        <v>702</v>
      </c>
      <c r="P6" s="184" t="s">
        <v>702</v>
      </c>
      <c r="Q6" s="184" t="s">
        <v>700</v>
      </c>
      <c r="R6" s="184" t="s">
        <v>700</v>
      </c>
      <c r="S6" s="184" t="s">
        <v>700</v>
      </c>
      <c r="T6" s="184" t="s">
        <v>700</v>
      </c>
      <c r="U6" s="184" t="s">
        <v>700</v>
      </c>
      <c r="V6" s="184" t="s">
        <v>702</v>
      </c>
      <c r="W6" s="184" t="s">
        <v>702</v>
      </c>
      <c r="X6" s="184" t="s">
        <v>702</v>
      </c>
      <c r="Y6" s="184" t="s">
        <v>702</v>
      </c>
      <c r="Z6" s="184" t="s">
        <v>702</v>
      </c>
      <c r="AA6" s="184" t="s">
        <v>702</v>
      </c>
      <c r="AB6" s="184" t="s">
        <v>702</v>
      </c>
      <c r="AC6" s="184" t="s">
        <v>702</v>
      </c>
      <c r="AD6" s="184" t="s">
        <v>700</v>
      </c>
      <c r="AE6" s="184" t="s">
        <v>702</v>
      </c>
    </row>
    <row r="7" spans="1:31" ht="18.600000000000001" x14ac:dyDescent="0.45">
      <c r="B7" s="418" t="s">
        <v>798</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20"/>
    </row>
    <row r="8" spans="1:31" x14ac:dyDescent="0.45">
      <c r="B8" s="187"/>
      <c r="C8" s="190"/>
      <c r="D8" s="187"/>
      <c r="E8" s="187"/>
      <c r="F8" s="187"/>
      <c r="G8" s="187"/>
      <c r="H8" s="293"/>
      <c r="I8" s="293"/>
      <c r="J8" s="293"/>
      <c r="K8" s="293"/>
      <c r="L8" s="293"/>
      <c r="M8" s="187"/>
      <c r="N8" s="187"/>
      <c r="O8" s="187"/>
      <c r="P8" s="187"/>
      <c r="Q8" s="187"/>
      <c r="R8" s="187"/>
      <c r="S8" s="187"/>
      <c r="T8" s="187"/>
      <c r="U8" s="187"/>
      <c r="V8" s="187"/>
      <c r="W8" s="187"/>
      <c r="X8" s="187"/>
      <c r="Y8" s="187"/>
      <c r="Z8" s="187"/>
      <c r="AA8" s="187"/>
      <c r="AB8" s="187"/>
      <c r="AC8" s="187"/>
      <c r="AD8" s="187"/>
      <c r="AE8" s="187"/>
    </row>
    <row r="9" spans="1:31" x14ac:dyDescent="0.45">
      <c r="B9" s="187"/>
      <c r="C9" s="190"/>
      <c r="D9" s="187"/>
      <c r="E9" s="187"/>
      <c r="F9" s="187"/>
      <c r="G9" s="187"/>
      <c r="H9" s="293"/>
      <c r="I9" s="293"/>
      <c r="J9" s="293"/>
      <c r="K9" s="293"/>
      <c r="L9" s="293"/>
      <c r="M9" s="187"/>
      <c r="N9" s="187"/>
      <c r="O9" s="187"/>
      <c r="P9" s="187"/>
      <c r="Q9" s="187"/>
      <c r="R9" s="187"/>
      <c r="S9" s="187"/>
      <c r="T9" s="187"/>
      <c r="U9" s="187"/>
      <c r="V9" s="187"/>
      <c r="W9" s="187"/>
      <c r="X9" s="187"/>
      <c r="Y9" s="187"/>
      <c r="Z9" s="187"/>
      <c r="AA9" s="187"/>
      <c r="AB9" s="187"/>
      <c r="AC9" s="187"/>
      <c r="AD9" s="187"/>
      <c r="AE9" s="187"/>
    </row>
    <row r="10" spans="1:31" x14ac:dyDescent="0.45">
      <c r="B10" s="187"/>
      <c r="C10" s="190"/>
      <c r="D10" s="187"/>
      <c r="E10" s="187"/>
      <c r="F10" s="187"/>
      <c r="G10" s="187"/>
      <c r="H10" s="293"/>
      <c r="I10" s="293"/>
      <c r="J10" s="293"/>
      <c r="K10" s="293"/>
      <c r="L10" s="293"/>
      <c r="M10" s="187"/>
      <c r="N10" s="187"/>
      <c r="O10" s="187"/>
      <c r="P10" s="187"/>
      <c r="Q10" s="187"/>
      <c r="R10" s="187"/>
      <c r="S10" s="187"/>
      <c r="T10" s="187"/>
      <c r="U10" s="187"/>
      <c r="V10" s="187"/>
      <c r="W10" s="187"/>
      <c r="X10" s="187"/>
      <c r="Y10" s="187"/>
      <c r="Z10" s="187"/>
      <c r="AA10" s="187"/>
      <c r="AB10" s="187"/>
      <c r="AC10" s="187"/>
      <c r="AD10" s="187"/>
      <c r="AE10" s="187"/>
    </row>
    <row r="11" spans="1:31" x14ac:dyDescent="0.45">
      <c r="B11" s="187"/>
      <c r="C11" s="190"/>
      <c r="D11" s="187"/>
      <c r="E11" s="187"/>
      <c r="F11" s="187"/>
      <c r="G11" s="187"/>
      <c r="H11" s="293"/>
      <c r="I11" s="293"/>
      <c r="J11" s="293"/>
      <c r="K11" s="293"/>
      <c r="L11" s="293"/>
      <c r="M11" s="187"/>
      <c r="N11" s="187"/>
      <c r="O11" s="187"/>
      <c r="P11" s="187"/>
      <c r="Q11" s="187"/>
      <c r="R11" s="187"/>
      <c r="S11" s="187"/>
      <c r="T11" s="187"/>
      <c r="U11" s="187"/>
      <c r="V11" s="187"/>
      <c r="W11" s="187"/>
      <c r="X11" s="187"/>
      <c r="Y11" s="187"/>
      <c r="Z11" s="187"/>
      <c r="AA11" s="187"/>
      <c r="AB11" s="187"/>
      <c r="AC11" s="187"/>
      <c r="AD11" s="187"/>
      <c r="AE11" s="187"/>
    </row>
    <row r="12" spans="1:31" x14ac:dyDescent="0.45">
      <c r="B12" s="187"/>
      <c r="C12" s="190"/>
      <c r="D12" s="187"/>
      <c r="E12" s="187"/>
      <c r="F12" s="187"/>
      <c r="G12" s="187"/>
      <c r="H12" s="293"/>
      <c r="I12" s="293"/>
      <c r="J12" s="293"/>
      <c r="K12" s="293"/>
      <c r="L12" s="293"/>
      <c r="M12" s="187"/>
      <c r="N12" s="187"/>
      <c r="O12" s="187"/>
      <c r="P12" s="187"/>
      <c r="Q12" s="187"/>
      <c r="R12" s="187"/>
      <c r="S12" s="187"/>
      <c r="T12" s="187"/>
      <c r="U12" s="187"/>
      <c r="V12" s="187"/>
      <c r="W12" s="187"/>
      <c r="X12" s="187"/>
      <c r="Y12" s="187"/>
      <c r="Z12" s="187"/>
      <c r="AA12" s="187"/>
      <c r="AB12" s="187"/>
      <c r="AC12" s="187"/>
      <c r="AD12" s="187"/>
      <c r="AE12" s="187"/>
    </row>
    <row r="13" spans="1:31" x14ac:dyDescent="0.45">
      <c r="B13" s="187"/>
      <c r="C13" s="190"/>
      <c r="D13" s="187"/>
      <c r="E13" s="187"/>
      <c r="F13" s="187"/>
      <c r="G13" s="187"/>
      <c r="H13" s="293"/>
      <c r="I13" s="293"/>
      <c r="J13" s="293"/>
      <c r="K13" s="293"/>
      <c r="L13" s="293"/>
      <c r="M13" s="187"/>
      <c r="N13" s="187"/>
      <c r="O13" s="187"/>
      <c r="P13" s="187"/>
      <c r="Q13" s="187"/>
      <c r="R13" s="187"/>
      <c r="S13" s="187"/>
      <c r="T13" s="187"/>
      <c r="U13" s="187"/>
      <c r="V13" s="187"/>
      <c r="W13" s="187"/>
      <c r="X13" s="187"/>
      <c r="Y13" s="187"/>
      <c r="Z13" s="187"/>
      <c r="AA13" s="187"/>
      <c r="AB13" s="187"/>
      <c r="AC13" s="187"/>
      <c r="AD13" s="187"/>
      <c r="AE13" s="187"/>
    </row>
    <row r="14" spans="1:31" ht="18" customHeight="1" thickBot="1" x14ac:dyDescent="0.5">
      <c r="B14" s="187"/>
      <c r="C14" s="190"/>
      <c r="D14" s="187"/>
      <c r="E14" s="187"/>
      <c r="F14" s="187"/>
      <c r="G14" s="187"/>
      <c r="H14" s="296"/>
      <c r="I14" s="293"/>
      <c r="J14" s="293"/>
      <c r="K14" s="293"/>
      <c r="L14" s="293"/>
      <c r="M14" s="187"/>
      <c r="N14" s="187"/>
      <c r="O14" s="187"/>
      <c r="P14" s="187"/>
      <c r="Q14" s="187"/>
      <c r="R14" s="187"/>
      <c r="S14" s="187"/>
      <c r="T14" s="187"/>
      <c r="U14" s="187"/>
      <c r="V14" s="187"/>
      <c r="W14" s="187"/>
      <c r="X14" s="187"/>
      <c r="Y14" s="187"/>
      <c r="Z14" s="187"/>
      <c r="AA14" s="187"/>
      <c r="AB14" s="187"/>
      <c r="AC14" s="187"/>
      <c r="AD14" s="187"/>
      <c r="AE14" s="187"/>
    </row>
    <row r="15" spans="1:31" ht="18" customHeight="1" thickBot="1" x14ac:dyDescent="0.5">
      <c r="H15" s="297">
        <f>SUM(H8:H14)</f>
        <v>0</v>
      </c>
      <c r="I15" s="298" t="s">
        <v>799</v>
      </c>
      <c r="J15" s="298"/>
      <c r="K15" s="298"/>
      <c r="L15" s="298"/>
    </row>
    <row r="16" spans="1:31" ht="3.6" customHeight="1" x14ac:dyDescent="0.4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6"/>
    </row>
    <row r="17" spans="2:31" ht="18.600000000000001" x14ac:dyDescent="0.45">
      <c r="B17" s="415" t="s">
        <v>800</v>
      </c>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7"/>
    </row>
    <row r="18" spans="2:31" x14ac:dyDescent="0.45">
      <c r="B18" s="187"/>
      <c r="C18" s="190"/>
      <c r="D18" s="187"/>
      <c r="E18" s="187"/>
      <c r="F18" s="187"/>
      <c r="G18" s="187"/>
      <c r="H18" s="293"/>
      <c r="I18" s="293"/>
      <c r="J18" s="293"/>
      <c r="K18" s="293"/>
      <c r="L18" s="293"/>
      <c r="M18" s="187"/>
      <c r="N18" s="187"/>
      <c r="O18" s="187"/>
      <c r="P18" s="187"/>
      <c r="Q18" s="187"/>
      <c r="R18" s="187"/>
      <c r="S18" s="187"/>
      <c r="T18" s="187"/>
      <c r="U18" s="187"/>
      <c r="V18" s="187"/>
      <c r="W18" s="187"/>
      <c r="X18" s="187"/>
      <c r="Y18" s="187"/>
      <c r="Z18" s="187"/>
      <c r="AA18" s="187"/>
      <c r="AB18" s="187"/>
      <c r="AC18" s="187"/>
      <c r="AD18" s="187"/>
      <c r="AE18" s="187"/>
    </row>
    <row r="19" spans="2:31" x14ac:dyDescent="0.45">
      <c r="B19" s="187"/>
      <c r="C19" s="190"/>
      <c r="D19" s="187"/>
      <c r="E19" s="187"/>
      <c r="F19" s="187"/>
      <c r="G19" s="187"/>
      <c r="H19" s="293"/>
      <c r="I19" s="293"/>
      <c r="J19" s="293"/>
      <c r="K19" s="293"/>
      <c r="L19" s="293"/>
      <c r="M19" s="187"/>
      <c r="N19" s="187"/>
      <c r="O19" s="187"/>
      <c r="P19" s="187"/>
      <c r="Q19" s="187"/>
      <c r="R19" s="187"/>
      <c r="S19" s="187"/>
      <c r="T19" s="187"/>
      <c r="U19" s="187"/>
      <c r="V19" s="187"/>
      <c r="W19" s="187"/>
      <c r="X19" s="187"/>
      <c r="Y19" s="187"/>
      <c r="Z19" s="187"/>
      <c r="AA19" s="187"/>
      <c r="AB19" s="187"/>
      <c r="AC19" s="187"/>
      <c r="AD19" s="187"/>
      <c r="AE19" s="187"/>
    </row>
    <row r="20" spans="2:31" x14ac:dyDescent="0.45">
      <c r="B20" s="187"/>
      <c r="C20" s="190"/>
      <c r="D20" s="187"/>
      <c r="E20" s="187"/>
      <c r="F20" s="187"/>
      <c r="G20" s="187"/>
      <c r="H20" s="293"/>
      <c r="I20" s="293"/>
      <c r="J20" s="293"/>
      <c r="K20" s="293"/>
      <c r="L20" s="293"/>
      <c r="M20" s="187"/>
      <c r="N20" s="187"/>
      <c r="O20" s="187"/>
      <c r="P20" s="187"/>
      <c r="Q20" s="187"/>
      <c r="R20" s="187"/>
      <c r="S20" s="187"/>
      <c r="T20" s="187"/>
      <c r="U20" s="187"/>
      <c r="V20" s="187"/>
      <c r="W20" s="187"/>
      <c r="X20" s="187"/>
      <c r="Y20" s="187"/>
      <c r="Z20" s="187"/>
      <c r="AA20" s="187"/>
      <c r="AB20" s="187"/>
      <c r="AC20" s="187"/>
      <c r="AD20" s="187"/>
      <c r="AE20" s="187"/>
    </row>
    <row r="21" spans="2:31" x14ac:dyDescent="0.45">
      <c r="B21" s="187"/>
      <c r="C21" s="190"/>
      <c r="D21" s="187"/>
      <c r="E21" s="187"/>
      <c r="F21" s="187"/>
      <c r="G21" s="187"/>
      <c r="H21" s="293"/>
      <c r="I21" s="293"/>
      <c r="J21" s="293"/>
      <c r="K21" s="293"/>
      <c r="L21" s="293"/>
      <c r="M21" s="187"/>
      <c r="N21" s="187"/>
      <c r="O21" s="187"/>
      <c r="P21" s="187"/>
      <c r="Q21" s="187"/>
      <c r="R21" s="187"/>
      <c r="S21" s="187"/>
      <c r="T21" s="187"/>
      <c r="U21" s="187"/>
      <c r="V21" s="187"/>
      <c r="W21" s="187"/>
      <c r="X21" s="187"/>
      <c r="Y21" s="187"/>
      <c r="Z21" s="187"/>
      <c r="AA21" s="187"/>
      <c r="AB21" s="187"/>
      <c r="AC21" s="187"/>
      <c r="AD21" s="187"/>
      <c r="AE21" s="187"/>
    </row>
    <row r="22" spans="2:31" x14ac:dyDescent="0.45">
      <c r="B22" s="187"/>
      <c r="C22" s="190"/>
      <c r="D22" s="187"/>
      <c r="E22" s="187"/>
      <c r="F22" s="187"/>
      <c r="G22" s="187"/>
      <c r="H22" s="293"/>
      <c r="I22" s="293"/>
      <c r="J22" s="293"/>
      <c r="K22" s="293"/>
      <c r="L22" s="293"/>
      <c r="M22" s="187"/>
      <c r="N22" s="187"/>
      <c r="O22" s="187"/>
      <c r="P22" s="187"/>
      <c r="Q22" s="187"/>
      <c r="R22" s="187"/>
      <c r="S22" s="187"/>
      <c r="T22" s="187"/>
      <c r="U22" s="187"/>
      <c r="V22" s="187"/>
      <c r="W22" s="187"/>
      <c r="X22" s="187"/>
      <c r="Y22" s="187"/>
      <c r="Z22" s="187"/>
      <c r="AA22" s="187"/>
      <c r="AB22" s="187"/>
      <c r="AC22" s="187"/>
      <c r="AD22" s="187"/>
      <c r="AE22" s="187"/>
    </row>
    <row r="23" spans="2:31" x14ac:dyDescent="0.45">
      <c r="B23" s="187"/>
      <c r="C23" s="190"/>
      <c r="D23" s="187"/>
      <c r="E23" s="187"/>
      <c r="F23" s="187"/>
      <c r="G23" s="187"/>
      <c r="H23" s="293"/>
      <c r="I23" s="293"/>
      <c r="J23" s="293"/>
      <c r="K23" s="293"/>
      <c r="L23" s="293"/>
      <c r="M23" s="187"/>
      <c r="N23" s="187"/>
      <c r="O23" s="187"/>
      <c r="P23" s="187"/>
      <c r="Q23" s="187"/>
      <c r="R23" s="187"/>
      <c r="S23" s="187"/>
      <c r="T23" s="187"/>
      <c r="U23" s="187"/>
      <c r="V23" s="187"/>
      <c r="W23" s="187"/>
      <c r="X23" s="187"/>
      <c r="Y23" s="187"/>
      <c r="Z23" s="187"/>
      <c r="AA23" s="187"/>
      <c r="AB23" s="187"/>
      <c r="AC23" s="187"/>
      <c r="AD23" s="187"/>
      <c r="AE23" s="187"/>
    </row>
    <row r="24" spans="2:31" x14ac:dyDescent="0.45">
      <c r="B24" s="187"/>
      <c r="C24" s="190"/>
      <c r="D24" s="187"/>
      <c r="E24" s="187"/>
      <c r="F24" s="187"/>
      <c r="G24" s="187"/>
      <c r="H24" s="293"/>
      <c r="I24" s="293"/>
      <c r="J24" s="293"/>
      <c r="K24" s="293"/>
      <c r="L24" s="293"/>
      <c r="M24" s="187"/>
      <c r="N24" s="187"/>
      <c r="O24" s="187"/>
      <c r="P24" s="187"/>
      <c r="Q24" s="187"/>
      <c r="R24" s="187"/>
      <c r="S24" s="187"/>
      <c r="T24" s="187"/>
      <c r="U24" s="187"/>
      <c r="V24" s="187"/>
      <c r="W24" s="187"/>
      <c r="X24" s="187"/>
      <c r="Y24" s="187"/>
      <c r="Z24" s="187"/>
      <c r="AA24" s="187"/>
      <c r="AB24" s="187"/>
      <c r="AC24" s="187"/>
      <c r="AD24" s="187"/>
      <c r="AE24" s="187"/>
    </row>
    <row r="25" spans="2:31" ht="15.6" thickBot="1" x14ac:dyDescent="0.5">
      <c r="B25" s="187"/>
      <c r="C25" s="190"/>
      <c r="D25" s="187"/>
      <c r="E25" s="187"/>
      <c r="F25" s="187"/>
      <c r="G25" s="187"/>
      <c r="H25" s="293"/>
      <c r="I25" s="293"/>
      <c r="J25" s="293"/>
      <c r="K25" s="293"/>
      <c r="L25" s="293"/>
      <c r="M25" s="187"/>
      <c r="N25" s="187"/>
      <c r="O25" s="187"/>
      <c r="P25" s="187"/>
      <c r="Q25" s="187"/>
      <c r="R25" s="187"/>
      <c r="S25" s="187"/>
      <c r="T25" s="187"/>
      <c r="U25" s="187"/>
      <c r="V25" s="187"/>
      <c r="W25" s="187"/>
      <c r="X25" s="187"/>
      <c r="Y25" s="187"/>
      <c r="Z25" s="187"/>
      <c r="AA25" s="187"/>
      <c r="AB25" s="187"/>
      <c r="AC25" s="187"/>
      <c r="AD25" s="187"/>
      <c r="AE25" s="187"/>
    </row>
    <row r="26" spans="2:31" ht="18" customHeight="1" thickBot="1" x14ac:dyDescent="0.5">
      <c r="H26" s="297">
        <f>SUM(H18:H25)</f>
        <v>0</v>
      </c>
      <c r="I26" s="298" t="s">
        <v>799</v>
      </c>
      <c r="J26" s="298"/>
      <c r="K26" s="298"/>
      <c r="L26" s="298"/>
    </row>
  </sheetData>
  <mergeCells count="2">
    <mergeCell ref="B17:AE17"/>
    <mergeCell ref="B7:AE7"/>
  </mergeCells>
  <phoneticPr fontId="8"/>
  <conditionalFormatting sqref="B6:AE6">
    <cfRule type="containsText" dxfId="8" priority="1" operator="containsText" text="不要">
      <formula>NOT(ISERROR(SEARCH("不要",B6)))</formula>
    </cfRule>
    <cfRule type="containsText" dxfId="7" priority="2" operator="containsText" text="任意">
      <formula>NOT(ISERROR(SEARCH("任意",B6)))</formula>
    </cfRule>
    <cfRule type="containsText" dxfId="6" priority="3" operator="containsText" text="必須">
      <formula>NOT(ISERROR(SEARCH("必須",B6)))</formula>
    </cfRule>
  </conditionalFormatting>
  <dataValidations count="3">
    <dataValidation type="list" allowBlank="1" showInputMessage="1" showErrorMessage="1" sqref="X18:X26 O8:O15 X8:X15 M8:M15 M18:M26 O18:O26" xr:uid="{05C76A2D-8D72-4282-815E-5829FD94E3EF}">
      <formula1>"Y,N,TBD"</formula1>
    </dataValidation>
    <dataValidation type="list" allowBlank="1" showInputMessage="1" showErrorMessage="1" sqref="AD8:AD15 AD18:AD26" xr:uid="{0B8C13E3-79F1-4ACA-AE95-2B4A5E4CDAF1}">
      <formula1>"使用後廃棄,ミッション終了後廃棄(未使用でも),保管,TBD"</formula1>
    </dataValidation>
    <dataValidation type="list" allowBlank="1" showInputMessage="1" showErrorMessage="1" sqref="N8:N15 N18:N26" xr:uid="{352DB467-7CA7-4B69-8501-565C6F1A9C9A}">
      <formula1>"Y,N"</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68DD-B7BA-49FC-9355-11E630F3EECC}">
  <sheetPr>
    <tabColor theme="7"/>
  </sheetPr>
  <dimension ref="A1"/>
  <sheetViews>
    <sheetView workbookViewId="0">
      <selection activeCell="M32" sqref="M32"/>
    </sheetView>
  </sheetViews>
  <sheetFormatPr defaultRowHeight="18" x14ac:dyDescent="0.45"/>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43DE-73F0-4219-AC39-893F705495F2}">
  <dimension ref="A1:AH31"/>
  <sheetViews>
    <sheetView zoomScale="40" zoomScaleNormal="40" workbookViewId="0">
      <selection activeCell="Q11" sqref="Q11"/>
    </sheetView>
  </sheetViews>
  <sheetFormatPr defaultColWidth="8.69921875" defaultRowHeight="18.600000000000001" x14ac:dyDescent="0.45"/>
  <cols>
    <col min="1" max="1" width="22.19921875" style="237" customWidth="1"/>
    <col min="2" max="5" width="6.19921875" style="237" customWidth="1"/>
    <col min="6" max="23" width="13.59765625" style="237" customWidth="1"/>
    <col min="24" max="24" width="10.59765625" style="237" customWidth="1"/>
    <col min="25" max="34" width="6.19921875" style="237" customWidth="1"/>
    <col min="35" max="35" width="8.19921875" style="186" customWidth="1"/>
    <col min="36" max="43" width="12.19921875" style="186" customWidth="1"/>
    <col min="44" max="16384" width="8.69921875" style="186"/>
  </cols>
  <sheetData>
    <row r="1" spans="1:34" s="260" customFormat="1" ht="35.4" x14ac:dyDescent="0.45">
      <c r="A1" s="261" t="s">
        <v>801</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3" spans="1:34" ht="24.6" x14ac:dyDescent="0.45">
      <c r="A3" s="259" t="s">
        <v>802</v>
      </c>
    </row>
    <row r="4" spans="1:34" ht="22.8" x14ac:dyDescent="0.45">
      <c r="B4" s="423" t="s">
        <v>803</v>
      </c>
      <c r="C4" s="424"/>
      <c r="D4" s="424"/>
      <c r="E4" s="424"/>
      <c r="F4" s="424"/>
      <c r="G4" s="424"/>
      <c r="H4" s="424"/>
      <c r="I4" s="424"/>
      <c r="J4" s="424"/>
      <c r="K4" s="424"/>
      <c r="L4" s="424"/>
      <c r="M4" s="424"/>
      <c r="N4" s="424"/>
      <c r="O4" s="424"/>
      <c r="P4" s="424"/>
      <c r="Q4" s="424"/>
      <c r="R4" s="424"/>
      <c r="S4" s="424"/>
      <c r="T4" s="424"/>
      <c r="U4" s="424"/>
      <c r="V4" s="424"/>
      <c r="W4" s="424"/>
      <c r="X4" s="424"/>
      <c r="Y4" s="424"/>
      <c r="Z4" s="424"/>
    </row>
    <row r="7" spans="1:34" ht="24.6" x14ac:dyDescent="0.45">
      <c r="A7" s="259" t="s">
        <v>804</v>
      </c>
    </row>
    <row r="8" spans="1:34" ht="192" customHeight="1" x14ac:dyDescent="0.45">
      <c r="B8" s="421" t="s">
        <v>805</v>
      </c>
      <c r="C8" s="422"/>
      <c r="D8" s="422"/>
      <c r="E8" s="422"/>
      <c r="F8" s="422"/>
      <c r="G8" s="422"/>
      <c r="H8" s="422"/>
      <c r="I8" s="422"/>
      <c r="J8" s="422"/>
      <c r="K8" s="422"/>
      <c r="L8" s="422"/>
      <c r="M8" s="422"/>
      <c r="N8" s="422"/>
      <c r="O8" s="422"/>
      <c r="P8" s="422"/>
      <c r="Q8" s="422"/>
      <c r="R8" s="422"/>
      <c r="S8" s="422"/>
      <c r="T8" s="422"/>
      <c r="U8" s="422"/>
      <c r="V8" s="422"/>
      <c r="W8" s="422"/>
      <c r="X8" s="422"/>
      <c r="Y8" s="422"/>
      <c r="Z8" s="422"/>
    </row>
    <row r="12" spans="1:34" ht="24.6" x14ac:dyDescent="0.45">
      <c r="A12" s="259" t="s">
        <v>806</v>
      </c>
    </row>
    <row r="13" spans="1:34" s="237" customFormat="1" x14ac:dyDescent="0.45">
      <c r="A13" s="237" t="s">
        <v>1</v>
      </c>
      <c r="F13" s="237" t="s">
        <v>2</v>
      </c>
      <c r="K13" s="237" t="s">
        <v>3</v>
      </c>
      <c r="O13" s="237" t="s">
        <v>4</v>
      </c>
      <c r="S13" s="237" t="s">
        <v>5</v>
      </c>
      <c r="T13" s="237" t="s">
        <v>6</v>
      </c>
      <c r="X13" s="241"/>
      <c r="AA13" s="247"/>
      <c r="AB13" s="248"/>
      <c r="AC13" s="248"/>
      <c r="AD13" s="248"/>
      <c r="AE13" s="237" t="s">
        <v>7</v>
      </c>
      <c r="AG13" s="247"/>
      <c r="AH13" s="248"/>
    </row>
    <row r="14" spans="1:34" x14ac:dyDescent="0.45">
      <c r="B14" s="239">
        <v>45047</v>
      </c>
      <c r="C14" s="240"/>
      <c r="D14" s="239">
        <v>45078</v>
      </c>
      <c r="E14" s="240"/>
      <c r="F14" s="239">
        <v>45108</v>
      </c>
      <c r="G14" s="240"/>
      <c r="H14" s="239">
        <v>45139</v>
      </c>
      <c r="I14" s="240"/>
      <c r="J14" s="239">
        <v>45170</v>
      </c>
      <c r="K14" s="240"/>
      <c r="L14" s="239">
        <v>45200</v>
      </c>
      <c r="M14" s="240"/>
      <c r="N14" s="239">
        <v>45231</v>
      </c>
      <c r="O14" s="239"/>
      <c r="P14" s="239">
        <v>45261</v>
      </c>
      <c r="Q14" s="240"/>
      <c r="R14" s="239">
        <v>45292</v>
      </c>
      <c r="S14" s="240"/>
      <c r="T14" s="239">
        <v>45323</v>
      </c>
      <c r="U14" s="240"/>
      <c r="V14" s="240"/>
      <c r="W14" s="239">
        <v>45352</v>
      </c>
      <c r="X14" s="240"/>
      <c r="Y14" s="239">
        <v>45383</v>
      </c>
      <c r="Z14" s="240"/>
      <c r="AA14" s="239">
        <v>45413</v>
      </c>
      <c r="AB14" s="240"/>
      <c r="AC14" s="239">
        <v>45444</v>
      </c>
      <c r="AD14" s="240"/>
      <c r="AE14" s="239">
        <v>45474</v>
      </c>
      <c r="AF14" s="240"/>
      <c r="AG14" s="239">
        <v>45505</v>
      </c>
      <c r="AH14" s="240"/>
    </row>
    <row r="15" spans="1:34" x14ac:dyDescent="0.45">
      <c r="B15" s="239" t="s">
        <v>8</v>
      </c>
      <c r="C15" s="239"/>
      <c r="D15" s="239"/>
      <c r="E15" s="239"/>
      <c r="F15" s="239"/>
      <c r="G15" s="239"/>
      <c r="H15" s="239"/>
      <c r="I15" s="239"/>
      <c r="J15" s="239"/>
      <c r="K15" s="239" t="s">
        <v>9</v>
      </c>
      <c r="L15" s="239"/>
      <c r="M15" s="240"/>
      <c r="N15" s="239"/>
      <c r="O15" s="239"/>
      <c r="P15" s="239"/>
      <c r="Q15" s="240"/>
      <c r="R15" s="239"/>
      <c r="S15" s="240"/>
      <c r="T15" s="239"/>
      <c r="U15" s="240"/>
      <c r="V15" s="240"/>
      <c r="W15" s="239"/>
      <c r="X15" s="249" t="s">
        <v>10</v>
      </c>
      <c r="Y15" s="250"/>
      <c r="Z15" s="249"/>
      <c r="AA15" s="250"/>
      <c r="AB15" s="249"/>
      <c r="AC15" s="250"/>
      <c r="AD15" s="249"/>
      <c r="AE15" s="250"/>
      <c r="AF15" s="249"/>
      <c r="AG15" s="250"/>
      <c r="AH15" s="249"/>
    </row>
    <row r="17" spans="1:34" ht="35.4" customHeight="1" x14ac:dyDescent="0.45">
      <c r="A17" s="242" t="s">
        <v>14</v>
      </c>
    </row>
    <row r="18" spans="1:34" ht="35.4" customHeight="1" x14ac:dyDescent="0.45">
      <c r="A18" s="243" t="s">
        <v>0</v>
      </c>
      <c r="B18" s="244" t="s">
        <v>15</v>
      </c>
      <c r="C18" s="244"/>
      <c r="D18" s="244"/>
      <c r="E18" s="244"/>
      <c r="F18" s="241" t="s">
        <v>2</v>
      </c>
      <c r="G18" s="237" t="s">
        <v>16</v>
      </c>
      <c r="I18" s="257" t="s">
        <v>17</v>
      </c>
      <c r="O18" s="257" t="s">
        <v>17</v>
      </c>
    </row>
    <row r="19" spans="1:34" ht="35.4" customHeight="1" x14ac:dyDescent="0.45">
      <c r="A19" s="243" t="s">
        <v>18</v>
      </c>
      <c r="B19" s="237" t="s">
        <v>19</v>
      </c>
      <c r="F19" s="245" t="s">
        <v>20</v>
      </c>
      <c r="G19" s="245"/>
      <c r="I19" s="245" t="s">
        <v>21</v>
      </c>
    </row>
    <row r="20" spans="1:34" ht="35.4" customHeight="1" x14ac:dyDescent="0.45">
      <c r="A20" s="242" t="s">
        <v>22</v>
      </c>
    </row>
    <row r="21" spans="1:34" ht="35.4" customHeight="1" x14ac:dyDescent="0.45">
      <c r="A21" s="243" t="s">
        <v>0</v>
      </c>
      <c r="B21" s="244" t="s">
        <v>23</v>
      </c>
      <c r="C21" s="244"/>
      <c r="D21" s="244"/>
      <c r="E21" s="244"/>
      <c r="F21" s="257" t="s">
        <v>24</v>
      </c>
      <c r="G21" s="244"/>
      <c r="H21" s="244"/>
      <c r="I21" s="257" t="s">
        <v>17</v>
      </c>
      <c r="J21" s="244"/>
      <c r="K21" s="244"/>
      <c r="L21" s="244"/>
      <c r="M21" s="244"/>
      <c r="N21" s="244"/>
      <c r="O21" s="244"/>
      <c r="P21" s="244" t="s">
        <v>25</v>
      </c>
      <c r="Q21" s="244"/>
      <c r="R21" s="241" t="s">
        <v>26</v>
      </c>
    </row>
    <row r="22" spans="1:34" ht="35.4" customHeight="1" x14ac:dyDescent="0.45">
      <c r="A22" s="243" t="s">
        <v>18</v>
      </c>
      <c r="I22" s="245" t="s">
        <v>27</v>
      </c>
      <c r="J22" s="245"/>
      <c r="K22" s="245"/>
      <c r="L22" s="245"/>
      <c r="M22" s="245"/>
      <c r="N22" s="245"/>
      <c r="O22" s="238" t="s">
        <v>28</v>
      </c>
      <c r="R22" s="245" t="s">
        <v>27</v>
      </c>
      <c r="S22" s="245"/>
      <c r="T22" s="245"/>
      <c r="U22" s="245"/>
      <c r="V22" s="238" t="s">
        <v>29</v>
      </c>
    </row>
    <row r="23" spans="1:34" ht="35.4" customHeight="1" x14ac:dyDescent="0.45">
      <c r="A23" s="242" t="s">
        <v>30</v>
      </c>
    </row>
    <row r="24" spans="1:34" ht="35.4" customHeight="1" x14ac:dyDescent="0.45">
      <c r="A24" s="243" t="s">
        <v>0</v>
      </c>
    </row>
    <row r="25" spans="1:34" ht="35.4" customHeight="1" x14ac:dyDescent="0.45">
      <c r="A25" s="243" t="s">
        <v>18</v>
      </c>
      <c r="G25" s="245" t="s">
        <v>31</v>
      </c>
      <c r="I25" s="245" t="s">
        <v>32</v>
      </c>
      <c r="J25" s="245"/>
      <c r="N25" s="245" t="s">
        <v>33</v>
      </c>
      <c r="R25" s="258" t="s">
        <v>34</v>
      </c>
      <c r="S25" s="245" t="s">
        <v>33</v>
      </c>
    </row>
    <row r="26" spans="1:34" ht="35.4" customHeight="1" x14ac:dyDescent="0.45">
      <c r="A26" s="242" t="s">
        <v>35</v>
      </c>
    </row>
    <row r="27" spans="1:34" ht="35.4" customHeight="1" x14ac:dyDescent="0.45">
      <c r="A27" s="243" t="s">
        <v>0</v>
      </c>
      <c r="T27" s="237" t="s">
        <v>36</v>
      </c>
      <c r="V27" s="244" t="s">
        <v>37</v>
      </c>
      <c r="W27" s="244" t="s">
        <v>38</v>
      </c>
      <c r="Y27" s="241"/>
    </row>
    <row r="28" spans="1:34" ht="35.4" customHeight="1" x14ac:dyDescent="0.45">
      <c r="A28" s="243" t="s">
        <v>18</v>
      </c>
      <c r="G28" s="246" t="s">
        <v>39</v>
      </c>
      <c r="O28" s="245" t="s">
        <v>40</v>
      </c>
      <c r="P28" s="245"/>
      <c r="Q28" s="245" t="s">
        <v>41</v>
      </c>
      <c r="R28" s="245" t="s">
        <v>42</v>
      </c>
      <c r="S28" s="245"/>
      <c r="T28" s="245" t="s">
        <v>43</v>
      </c>
      <c r="U28" s="245" t="s">
        <v>44</v>
      </c>
      <c r="V28" s="245" t="s">
        <v>45</v>
      </c>
      <c r="W28" s="245" t="s">
        <v>46</v>
      </c>
      <c r="X28" s="245"/>
      <c r="Y28" s="241" t="s">
        <v>12</v>
      </c>
      <c r="AE28" s="241" t="s">
        <v>13</v>
      </c>
    </row>
    <row r="29" spans="1:34" ht="35.4" customHeight="1" x14ac:dyDescent="0.45">
      <c r="A29" s="242" t="s">
        <v>47</v>
      </c>
    </row>
    <row r="30" spans="1:34" ht="35.4" customHeight="1" x14ac:dyDescent="0.45">
      <c r="A30" s="243" t="s">
        <v>0</v>
      </c>
      <c r="P30" s="244" t="s">
        <v>48</v>
      </c>
      <c r="X30" s="244" t="s">
        <v>49</v>
      </c>
    </row>
    <row r="31" spans="1:34" ht="35.4" customHeight="1" x14ac:dyDescent="0.45">
      <c r="A31" s="243" t="s">
        <v>18</v>
      </c>
      <c r="L31" s="245" t="s">
        <v>50</v>
      </c>
      <c r="M31" s="245"/>
      <c r="N31" s="245"/>
      <c r="O31" s="245" t="s">
        <v>51</v>
      </c>
      <c r="P31" s="245"/>
      <c r="Q31" s="245" t="s">
        <v>52</v>
      </c>
      <c r="R31" s="245"/>
      <c r="S31" s="245"/>
      <c r="T31" s="245"/>
      <c r="U31" s="245" t="s">
        <v>53</v>
      </c>
      <c r="V31" s="245"/>
      <c r="W31" s="245"/>
      <c r="X31" s="245"/>
      <c r="Y31" s="245"/>
      <c r="Z31" s="245"/>
      <c r="AA31" s="251" t="s">
        <v>54</v>
      </c>
      <c r="AB31" s="252"/>
      <c r="AC31" s="252"/>
      <c r="AD31" s="252"/>
      <c r="AE31" s="241"/>
      <c r="AG31" s="251" t="s">
        <v>54</v>
      </c>
      <c r="AH31" s="252"/>
    </row>
  </sheetData>
  <mergeCells count="2">
    <mergeCell ref="B8:Z8"/>
    <mergeCell ref="B4:Z4"/>
  </mergeCells>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73A61-3A2C-47B8-A5BA-269AC87E1298}">
  <dimension ref="A1:I76"/>
  <sheetViews>
    <sheetView zoomScale="55" zoomScaleNormal="55" workbookViewId="0"/>
  </sheetViews>
  <sheetFormatPr defaultRowHeight="18" outlineLevelRow="1" x14ac:dyDescent="0.45"/>
  <cols>
    <col min="1" max="1" width="4.8984375" customWidth="1"/>
    <col min="2" max="2" width="9.8984375" customWidth="1"/>
    <col min="3" max="3" width="14.69921875" style="109" customWidth="1"/>
    <col min="4" max="4" width="33.3984375" style="262" customWidth="1"/>
    <col min="5" max="6" width="7.69921875" customWidth="1"/>
    <col min="7" max="7" width="14.69921875" style="109" customWidth="1"/>
    <col min="8" max="8" width="33.69921875" style="262" customWidth="1"/>
    <col min="9" max="9" width="10.3984375" customWidth="1"/>
  </cols>
  <sheetData>
    <row r="1" spans="1:9" ht="36" customHeight="1" x14ac:dyDescent="0.6">
      <c r="A1" s="170" t="s">
        <v>807</v>
      </c>
    </row>
    <row r="2" spans="1:9" ht="22.2" x14ac:dyDescent="0.6">
      <c r="A2" s="170"/>
      <c r="B2" s="202" t="s">
        <v>808</v>
      </c>
      <c r="C2" s="203"/>
      <c r="D2" s="263"/>
      <c r="E2" s="202"/>
      <c r="F2" s="202"/>
      <c r="G2" s="203"/>
      <c r="H2" s="263"/>
      <c r="I2" s="202"/>
    </row>
    <row r="3" spans="1:9" ht="26.4" x14ac:dyDescent="0.45">
      <c r="B3" s="171" t="s">
        <v>615</v>
      </c>
      <c r="C3" s="171"/>
      <c r="D3" s="264"/>
      <c r="E3" s="171"/>
      <c r="F3" s="171" t="s">
        <v>616</v>
      </c>
      <c r="G3" s="171"/>
      <c r="H3" s="264"/>
      <c r="I3" s="171"/>
    </row>
    <row r="4" spans="1:9" x14ac:dyDescent="0.45">
      <c r="C4" s="109" t="s">
        <v>617</v>
      </c>
      <c r="D4" s="262" t="s">
        <v>618</v>
      </c>
      <c r="G4" s="109" t="s">
        <v>617</v>
      </c>
      <c r="H4" s="262" t="s">
        <v>619</v>
      </c>
    </row>
    <row r="5" spans="1:9" ht="19.8" x14ac:dyDescent="0.45">
      <c r="B5" s="164" t="s">
        <v>620</v>
      </c>
      <c r="C5" s="165"/>
      <c r="D5" s="265"/>
      <c r="E5" s="164"/>
      <c r="F5" s="164"/>
      <c r="G5" s="165"/>
      <c r="H5" s="265"/>
      <c r="I5" s="165"/>
    </row>
    <row r="6" spans="1:9" x14ac:dyDescent="0.45">
      <c r="I6" s="109"/>
    </row>
    <row r="7" spans="1:9" x14ac:dyDescent="0.45">
      <c r="C7" s="104" t="s">
        <v>621</v>
      </c>
      <c r="D7" s="206"/>
      <c r="G7" s="104" t="s">
        <v>622</v>
      </c>
      <c r="H7" s="206"/>
    </row>
    <row r="8" spans="1:9" x14ac:dyDescent="0.45">
      <c r="C8" s="109" t="s">
        <v>623</v>
      </c>
      <c r="G8" s="109" t="s">
        <v>623</v>
      </c>
    </row>
    <row r="9" spans="1:9" x14ac:dyDescent="0.45">
      <c r="C9" s="104" t="s">
        <v>624</v>
      </c>
      <c r="D9" s="206"/>
      <c r="G9" s="104" t="s">
        <v>625</v>
      </c>
      <c r="H9" s="206"/>
    </row>
    <row r="10" spans="1:9" x14ac:dyDescent="0.45">
      <c r="C10" s="109" t="s">
        <v>623</v>
      </c>
      <c r="G10" s="109" t="s">
        <v>623</v>
      </c>
    </row>
    <row r="11" spans="1:9" x14ac:dyDescent="0.45">
      <c r="C11" s="104" t="s">
        <v>626</v>
      </c>
      <c r="D11" s="206"/>
      <c r="G11" s="104" t="s">
        <v>627</v>
      </c>
      <c r="H11" s="206"/>
    </row>
    <row r="12" spans="1:9" x14ac:dyDescent="0.45">
      <c r="C12" s="109" t="s">
        <v>623</v>
      </c>
      <c r="G12" s="109" t="s">
        <v>623</v>
      </c>
    </row>
    <row r="13" spans="1:9" x14ac:dyDescent="0.45">
      <c r="C13" s="104" t="s">
        <v>628</v>
      </c>
      <c r="D13" s="206"/>
      <c r="G13" s="104" t="s">
        <v>629</v>
      </c>
      <c r="H13" s="206"/>
    </row>
    <row r="14" spans="1:9" x14ac:dyDescent="0.45">
      <c r="C14" s="109" t="s">
        <v>623</v>
      </c>
      <c r="G14" s="109" t="s">
        <v>623</v>
      </c>
    </row>
    <row r="15" spans="1:9" hidden="1" outlineLevel="1" x14ac:dyDescent="0.45">
      <c r="C15" s="104" t="s">
        <v>630</v>
      </c>
      <c r="D15" s="206"/>
      <c r="G15" s="104" t="s">
        <v>631</v>
      </c>
      <c r="H15" s="206"/>
    </row>
    <row r="16" spans="1:9" hidden="1" outlineLevel="1" x14ac:dyDescent="0.45">
      <c r="C16" s="109" t="s">
        <v>623</v>
      </c>
      <c r="G16" s="109" t="s">
        <v>623</v>
      </c>
    </row>
    <row r="17" spans="2:9" hidden="1" outlineLevel="1" x14ac:dyDescent="0.45">
      <c r="C17" s="104" t="s">
        <v>632</v>
      </c>
      <c r="D17" s="206"/>
      <c r="G17" s="104" t="s">
        <v>633</v>
      </c>
      <c r="H17" s="206"/>
    </row>
    <row r="18" spans="2:9" hidden="1" outlineLevel="1" x14ac:dyDescent="0.45">
      <c r="C18" s="109" t="s">
        <v>623</v>
      </c>
      <c r="G18" s="109" t="s">
        <v>623</v>
      </c>
    </row>
    <row r="19" spans="2:9" hidden="1" outlineLevel="1" x14ac:dyDescent="0.45">
      <c r="C19" s="104" t="s">
        <v>634</v>
      </c>
      <c r="D19" s="206"/>
      <c r="G19" s="104" t="s">
        <v>635</v>
      </c>
      <c r="H19" s="206"/>
    </row>
    <row r="20" spans="2:9" hidden="1" outlineLevel="1" x14ac:dyDescent="0.45">
      <c r="C20" s="109" t="s">
        <v>623</v>
      </c>
      <c r="G20" s="109" t="s">
        <v>623</v>
      </c>
    </row>
    <row r="21" spans="2:9" hidden="1" outlineLevel="1" x14ac:dyDescent="0.45">
      <c r="C21" s="104" t="s">
        <v>636</v>
      </c>
      <c r="D21" s="206"/>
      <c r="G21" s="104" t="s">
        <v>637</v>
      </c>
      <c r="H21" s="206"/>
    </row>
    <row r="22" spans="2:9" hidden="1" outlineLevel="1" x14ac:dyDescent="0.45">
      <c r="C22" s="109" t="s">
        <v>623</v>
      </c>
      <c r="G22" s="109" t="s">
        <v>623</v>
      </c>
    </row>
    <row r="23" spans="2:9" hidden="1" outlineLevel="1" x14ac:dyDescent="0.45">
      <c r="C23" s="104" t="s">
        <v>638</v>
      </c>
      <c r="D23" s="206"/>
      <c r="G23" s="104" t="s">
        <v>639</v>
      </c>
      <c r="H23" s="206"/>
    </row>
    <row r="24" spans="2:9" hidden="1" outlineLevel="1" x14ac:dyDescent="0.45">
      <c r="C24" s="109" t="s">
        <v>623</v>
      </c>
      <c r="G24" s="109" t="s">
        <v>623</v>
      </c>
    </row>
    <row r="25" spans="2:9" ht="19.8" collapsed="1" x14ac:dyDescent="0.45">
      <c r="B25" s="166" t="s">
        <v>241</v>
      </c>
      <c r="C25" s="167"/>
      <c r="D25" s="266"/>
      <c r="E25" s="166"/>
      <c r="F25" s="166"/>
      <c r="G25" s="167"/>
      <c r="H25" s="266"/>
      <c r="I25" s="167"/>
    </row>
    <row r="27" spans="2:9" x14ac:dyDescent="0.45">
      <c r="C27" s="104" t="s">
        <v>640</v>
      </c>
      <c r="D27" s="206" t="s">
        <v>809</v>
      </c>
      <c r="G27" s="104"/>
      <c r="H27" s="206"/>
    </row>
    <row r="28" spans="2:9" x14ac:dyDescent="0.45">
      <c r="C28" s="109" t="s">
        <v>623</v>
      </c>
      <c r="G28" s="109" t="s">
        <v>623</v>
      </c>
    </row>
    <row r="29" spans="2:9" x14ac:dyDescent="0.45">
      <c r="C29" s="104" t="s">
        <v>642</v>
      </c>
      <c r="D29" s="206" t="s">
        <v>810</v>
      </c>
      <c r="G29" s="104" t="s">
        <v>641</v>
      </c>
      <c r="H29" s="206" t="s">
        <v>811</v>
      </c>
    </row>
    <row r="30" spans="2:9" x14ac:dyDescent="0.45">
      <c r="C30" s="109" t="s">
        <v>623</v>
      </c>
    </row>
    <row r="31" spans="2:9" x14ac:dyDescent="0.45">
      <c r="C31" s="104" t="s">
        <v>644</v>
      </c>
      <c r="D31" s="206" t="s">
        <v>812</v>
      </c>
      <c r="G31" s="104" t="s">
        <v>643</v>
      </c>
      <c r="H31" s="206" t="s">
        <v>813</v>
      </c>
    </row>
    <row r="32" spans="2:9" x14ac:dyDescent="0.45">
      <c r="C32" s="109" t="s">
        <v>623</v>
      </c>
      <c r="G32" s="109" t="s">
        <v>623</v>
      </c>
    </row>
    <row r="33" spans="3:8" x14ac:dyDescent="0.45">
      <c r="C33" s="104" t="s">
        <v>646</v>
      </c>
      <c r="D33" s="206" t="s">
        <v>814</v>
      </c>
      <c r="G33" s="104"/>
      <c r="H33" s="206"/>
    </row>
    <row r="34" spans="3:8" x14ac:dyDescent="0.45">
      <c r="C34" s="109" t="s">
        <v>623</v>
      </c>
      <c r="G34" s="109" t="s">
        <v>623</v>
      </c>
    </row>
    <row r="35" spans="3:8" ht="36" x14ac:dyDescent="0.45">
      <c r="C35" s="104" t="s">
        <v>648</v>
      </c>
      <c r="D35" s="206" t="s">
        <v>815</v>
      </c>
      <c r="G35" s="104"/>
      <c r="H35" s="206"/>
    </row>
    <row r="36" spans="3:8" x14ac:dyDescent="0.45">
      <c r="C36" s="109" t="s">
        <v>623</v>
      </c>
      <c r="G36" s="109" t="s">
        <v>623</v>
      </c>
    </row>
    <row r="37" spans="3:8" ht="36" x14ac:dyDescent="0.45">
      <c r="C37" s="104" t="s">
        <v>650</v>
      </c>
      <c r="D37" s="206" t="s">
        <v>816</v>
      </c>
      <c r="G37" s="104" t="s">
        <v>817</v>
      </c>
      <c r="H37" s="206" t="s">
        <v>818</v>
      </c>
    </row>
    <row r="38" spans="3:8" x14ac:dyDescent="0.45">
      <c r="C38" s="109" t="s">
        <v>623</v>
      </c>
      <c r="G38" s="109" t="s">
        <v>623</v>
      </c>
    </row>
    <row r="39" spans="3:8" ht="37.200000000000003" customHeight="1" x14ac:dyDescent="0.45">
      <c r="C39" s="104" t="s">
        <v>652</v>
      </c>
      <c r="D39" s="206" t="s">
        <v>819</v>
      </c>
      <c r="G39" s="104"/>
      <c r="H39" s="206"/>
    </row>
    <row r="40" spans="3:8" x14ac:dyDescent="0.45">
      <c r="C40" s="109" t="s">
        <v>623</v>
      </c>
      <c r="G40" s="109" t="s">
        <v>623</v>
      </c>
    </row>
    <row r="41" spans="3:8" outlineLevel="1" x14ac:dyDescent="0.45">
      <c r="C41" s="104" t="s">
        <v>654</v>
      </c>
      <c r="D41" s="206" t="s">
        <v>820</v>
      </c>
      <c r="G41" s="104" t="s">
        <v>821</v>
      </c>
      <c r="H41" s="206" t="s">
        <v>822</v>
      </c>
    </row>
    <row r="42" spans="3:8" outlineLevel="1" x14ac:dyDescent="0.45">
      <c r="G42" s="109" t="s">
        <v>623</v>
      </c>
    </row>
    <row r="43" spans="3:8" ht="36" outlineLevel="1" x14ac:dyDescent="0.45">
      <c r="C43" s="104" t="s">
        <v>656</v>
      </c>
      <c r="D43" s="206" t="s">
        <v>823</v>
      </c>
      <c r="G43" s="104" t="s">
        <v>824</v>
      </c>
      <c r="H43" s="206" t="s">
        <v>825</v>
      </c>
    </row>
    <row r="44" spans="3:8" outlineLevel="1" x14ac:dyDescent="0.45">
      <c r="C44" s="109" t="s">
        <v>623</v>
      </c>
      <c r="G44" s="109" t="s">
        <v>623</v>
      </c>
    </row>
    <row r="45" spans="3:8" ht="36" outlineLevel="1" x14ac:dyDescent="0.45">
      <c r="C45" s="104" t="s">
        <v>658</v>
      </c>
      <c r="D45" s="206" t="s">
        <v>826</v>
      </c>
      <c r="G45" s="104" t="s">
        <v>651</v>
      </c>
      <c r="H45" s="206"/>
    </row>
    <row r="46" spans="3:8" outlineLevel="1" x14ac:dyDescent="0.45">
      <c r="C46" s="109" t="s">
        <v>623</v>
      </c>
      <c r="G46" s="109" t="s">
        <v>623</v>
      </c>
    </row>
    <row r="47" spans="3:8" outlineLevel="1" x14ac:dyDescent="0.45">
      <c r="C47" s="104" t="s">
        <v>660</v>
      </c>
      <c r="D47" s="206"/>
      <c r="G47" s="104" t="s">
        <v>653</v>
      </c>
      <c r="H47" s="206"/>
    </row>
    <row r="48" spans="3:8" outlineLevel="1" x14ac:dyDescent="0.45">
      <c r="C48" s="109" t="s">
        <v>623</v>
      </c>
      <c r="G48" s="109" t="s">
        <v>623</v>
      </c>
    </row>
    <row r="49" spans="2:9" outlineLevel="1" x14ac:dyDescent="0.45">
      <c r="C49" s="104" t="s">
        <v>662</v>
      </c>
      <c r="D49" s="206"/>
      <c r="G49" s="104" t="s">
        <v>655</v>
      </c>
      <c r="H49" s="206"/>
    </row>
    <row r="50" spans="2:9" outlineLevel="1" x14ac:dyDescent="0.45">
      <c r="C50" s="109" t="s">
        <v>623</v>
      </c>
      <c r="G50" s="109" t="s">
        <v>623</v>
      </c>
    </row>
    <row r="51" spans="2:9" outlineLevel="1" x14ac:dyDescent="0.45">
      <c r="C51" s="104" t="s">
        <v>664</v>
      </c>
      <c r="D51" s="206"/>
      <c r="G51" s="104" t="s">
        <v>657</v>
      </c>
      <c r="H51" s="206"/>
    </row>
    <row r="52" spans="2:9" outlineLevel="1" x14ac:dyDescent="0.45">
      <c r="C52" s="109" t="s">
        <v>623</v>
      </c>
      <c r="G52" s="109" t="s">
        <v>623</v>
      </c>
    </row>
    <row r="53" spans="2:9" outlineLevel="1" x14ac:dyDescent="0.45">
      <c r="C53" s="104" t="s">
        <v>666</v>
      </c>
      <c r="D53" s="206"/>
      <c r="G53" s="104" t="s">
        <v>827</v>
      </c>
      <c r="H53" s="206"/>
    </row>
    <row r="54" spans="2:9" outlineLevel="1" x14ac:dyDescent="0.45">
      <c r="C54" s="109" t="s">
        <v>623</v>
      </c>
      <c r="G54" s="109" t="s">
        <v>623</v>
      </c>
    </row>
    <row r="55" spans="2:9" ht="19.8" x14ac:dyDescent="0.45">
      <c r="B55" s="168" t="s">
        <v>243</v>
      </c>
      <c r="C55" s="169"/>
      <c r="D55" s="267"/>
      <c r="E55" s="168"/>
      <c r="F55" s="168"/>
      <c r="G55" s="169"/>
      <c r="H55" s="267"/>
      <c r="I55" s="169"/>
    </row>
    <row r="57" spans="2:9" ht="36" x14ac:dyDescent="0.45">
      <c r="C57" s="104" t="s">
        <v>668</v>
      </c>
      <c r="D57" s="206" t="s">
        <v>828</v>
      </c>
      <c r="G57" s="104" t="s">
        <v>669</v>
      </c>
      <c r="H57" s="206"/>
    </row>
    <row r="58" spans="2:9" x14ac:dyDescent="0.45">
      <c r="C58" s="109" t="s">
        <v>623</v>
      </c>
      <c r="G58" s="109" t="s">
        <v>623</v>
      </c>
    </row>
    <row r="59" spans="2:9" x14ac:dyDescent="0.45">
      <c r="C59" s="104" t="s">
        <v>670</v>
      </c>
      <c r="D59" s="206"/>
      <c r="G59" s="104" t="s">
        <v>671</v>
      </c>
      <c r="H59" s="206"/>
    </row>
    <row r="60" spans="2:9" x14ac:dyDescent="0.45">
      <c r="C60" s="109" t="s">
        <v>623</v>
      </c>
      <c r="G60" s="109" t="s">
        <v>623</v>
      </c>
    </row>
    <row r="61" spans="2:9" x14ac:dyDescent="0.45">
      <c r="C61" s="104" t="s">
        <v>672</v>
      </c>
      <c r="D61" s="206"/>
      <c r="G61" s="104" t="s">
        <v>673</v>
      </c>
      <c r="H61" s="206"/>
    </row>
    <row r="62" spans="2:9" x14ac:dyDescent="0.45">
      <c r="C62" s="109" t="s">
        <v>623</v>
      </c>
      <c r="G62" s="109" t="s">
        <v>623</v>
      </c>
    </row>
    <row r="63" spans="2:9" x14ac:dyDescent="0.45">
      <c r="C63" s="104" t="s">
        <v>674</v>
      </c>
      <c r="D63" s="206"/>
      <c r="G63" s="104" t="s">
        <v>675</v>
      </c>
      <c r="H63" s="206"/>
    </row>
    <row r="64" spans="2:9" hidden="1" outlineLevel="1" x14ac:dyDescent="0.45">
      <c r="C64" s="109" t="s">
        <v>623</v>
      </c>
      <c r="G64" s="109" t="s">
        <v>623</v>
      </c>
    </row>
    <row r="65" spans="3:8" hidden="1" outlineLevel="1" x14ac:dyDescent="0.45">
      <c r="C65" s="104" t="s">
        <v>676</v>
      </c>
      <c r="D65" s="206"/>
      <c r="G65" s="104" t="s">
        <v>677</v>
      </c>
      <c r="H65" s="206"/>
    </row>
    <row r="66" spans="3:8" hidden="1" outlineLevel="1" x14ac:dyDescent="0.45">
      <c r="C66" s="109" t="s">
        <v>623</v>
      </c>
      <c r="G66" s="109" t="s">
        <v>623</v>
      </c>
    </row>
    <row r="67" spans="3:8" hidden="1" outlineLevel="1" x14ac:dyDescent="0.45">
      <c r="C67" s="104" t="s">
        <v>678</v>
      </c>
      <c r="D67" s="206"/>
      <c r="G67" s="104" t="s">
        <v>679</v>
      </c>
      <c r="H67" s="206"/>
    </row>
    <row r="68" spans="3:8" hidden="1" outlineLevel="1" x14ac:dyDescent="0.45">
      <c r="C68" s="109" t="s">
        <v>623</v>
      </c>
      <c r="G68" s="109" t="s">
        <v>623</v>
      </c>
    </row>
    <row r="69" spans="3:8" hidden="1" outlineLevel="1" x14ac:dyDescent="0.45">
      <c r="C69" s="104" t="s">
        <v>680</v>
      </c>
      <c r="D69" s="206"/>
      <c r="G69" s="104" t="s">
        <v>681</v>
      </c>
      <c r="H69" s="206"/>
    </row>
    <row r="70" spans="3:8" hidden="1" outlineLevel="1" x14ac:dyDescent="0.45">
      <c r="C70" s="109" t="s">
        <v>623</v>
      </c>
      <c r="G70" s="109" t="s">
        <v>623</v>
      </c>
    </row>
    <row r="71" spans="3:8" hidden="1" outlineLevel="1" x14ac:dyDescent="0.45">
      <c r="C71" s="104" t="s">
        <v>682</v>
      </c>
      <c r="D71" s="206"/>
      <c r="G71" s="104" t="s">
        <v>683</v>
      </c>
      <c r="H71" s="206"/>
    </row>
    <row r="72" spans="3:8" hidden="1" outlineLevel="1" x14ac:dyDescent="0.45">
      <c r="C72" s="109" t="s">
        <v>623</v>
      </c>
      <c r="G72" s="109" t="s">
        <v>623</v>
      </c>
    </row>
    <row r="73" spans="3:8" hidden="1" outlineLevel="1" x14ac:dyDescent="0.45">
      <c r="C73" s="104" t="s">
        <v>684</v>
      </c>
      <c r="D73" s="206"/>
      <c r="G73" s="104" t="s">
        <v>685</v>
      </c>
      <c r="H73" s="206"/>
    </row>
    <row r="74" spans="3:8" hidden="1" outlineLevel="1" x14ac:dyDescent="0.45">
      <c r="C74" s="109" t="s">
        <v>623</v>
      </c>
      <c r="G74" s="109" t="s">
        <v>623</v>
      </c>
    </row>
    <row r="75" spans="3:8" hidden="1" outlineLevel="1" x14ac:dyDescent="0.45">
      <c r="C75" s="104" t="s">
        <v>686</v>
      </c>
      <c r="D75" s="206"/>
      <c r="G75" s="104" t="s">
        <v>687</v>
      </c>
      <c r="H75" s="206"/>
    </row>
    <row r="76" spans="3:8" collapsed="1" x14ac:dyDescent="0.45"/>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申込データ記入シート (申し込み用紙)_Inc72</vt:lpstr>
      <vt:lpstr>申込データ記入シート(ミッション情報)_Inc72</vt:lpstr>
      <vt:lpstr>軌道上使用調整可能物品一覧</vt:lpstr>
      <vt:lpstr>運用フロー</vt:lpstr>
      <vt:lpstr>運用シナリオ</vt:lpstr>
      <vt:lpstr>物品情報</vt:lpstr>
      <vt:lpstr>例→</vt:lpstr>
      <vt:lpstr>実験例１</vt:lpstr>
      <vt:lpstr>運用フロー (例)</vt:lpstr>
      <vt:lpstr>運用シナリオ (例)</vt:lpstr>
      <vt:lpstr>物品情報 (例)</vt:lpstr>
      <vt:lpstr>作業用→</vt:lpstr>
      <vt:lpstr>詳細情報</vt:lpstr>
      <vt:lpstr>更新履歴</vt:lpstr>
      <vt:lpstr>'申込データ記入シート (申し込み用紙)_Inc72'!Print_Area</vt:lpstr>
      <vt:lpstr>'申込データ記入シート(ミッション情報)_Inc72'!Print_Area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2023-05-29T05:30:42Z</dcterms:created>
  <dcterms:modified xsi:type="dcterms:W3CDTF">2023-07-11T10:13:20Z</dcterms:modified>
  <cp:category/>
  <cp:contentStatus/>
</cp:coreProperties>
</file>